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$#,##0.00"/>
    <numFmt numFmtId="166" formatCode="$#,##0"/>
    <numFmt numFmtId="167" formatCode="mmm yyyy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107C4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7C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6" fontId="3" fillId="0" borderId="0" pivotButton="0" quotePrefix="0" xfId="0"/>
    <xf numFmtId="3" fontId="3" fillId="0" borderId="0" pivotButton="0" quotePrefix="0" xfId="0"/>
    <xf numFmtId="165" fontId="3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167" fontId="4" fillId="2" borderId="0" pivotButton="0" quotePrefix="0" xfId="0"/>
    <xf numFmtId="166" fontId="0" fillId="0" borderId="0" pivotButton="0" quotePrefix="0" xfId="0"/>
    <xf numFmtId="166" fontId="2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Revenue by region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'Dashboard'!H10</f>
            </strRef>
          </tx>
          <spPr>
            <a:ln>
              <a:prstDash val="solid"/>
            </a:ln>
          </spPr>
          <cat>
            <numRef>
              <f>'Dashboard'!$A$11:$A$14</f>
            </numRef>
          </cat>
          <val>
            <numRef>
              <f>'Dashboard'!$H$11:$H$14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revenue (all regions)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'Dashboard'!A15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'Dashboard'!$B$10:$G$10</f>
            </numRef>
          </cat>
          <val>
            <numRef>
              <f>'Dashboard'!$B$15:$G$15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17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17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rders" displayName="Orders" ref="A1:H201" headerRowCount="1">
  <autoFilter ref="A1:H201"/>
  <tableColumns count="8">
    <tableColumn id="1" name="Date"/>
    <tableColumn id="2" name="Order ID"/>
    <tableColumn id="3" name="Region"/>
    <tableColumn id="4" name="Rep"/>
    <tableColumn id="5" name="Product"/>
    <tableColumn id="6" name="Qty"/>
    <tableColumn id="7" name="Unit price"/>
    <tableColumn id="8" name="Revenue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Gulf Coast Supply Co. - Sales dashboard (Jan-Jun 2026)</t>
        </is>
      </c>
    </row>
    <row r="3">
      <c r="A3" s="2" t="inlineStr">
        <is>
          <t>Total revenue</t>
        </is>
      </c>
      <c r="B3" s="3">
        <f>SUM(Data!H2:H201)</f>
        <v/>
      </c>
    </row>
    <row r="4">
      <c r="A4" s="2" t="inlineStr">
        <is>
          <t>Orders</t>
        </is>
      </c>
      <c r="B4" s="4">
        <f>COUNTA(Data!B2:B201)</f>
        <v/>
      </c>
    </row>
    <row r="5">
      <c r="A5" s="2" t="inlineStr">
        <is>
          <t>Average order value</t>
        </is>
      </c>
      <c r="B5" s="5">
        <f>B3/B4</f>
        <v/>
      </c>
    </row>
    <row r="6">
      <c r="A6" s="2" t="inlineStr">
        <is>
          <t>Units sold</t>
        </is>
      </c>
      <c r="B6" s="4">
        <f>SUM(Data!F2:F201)</f>
        <v/>
      </c>
    </row>
    <row r="7">
      <c r="A7" s="2" t="inlineStr">
        <is>
          <t>Top region</t>
        </is>
      </c>
      <c r="B7" s="6">
        <f>INDEX(A11:A14,MATCH(MAX(H11:H14),H11:H14,0))</f>
        <v/>
      </c>
    </row>
    <row r="9">
      <c r="A9" s="2" t="inlineStr">
        <is>
          <t>Revenue by region and month</t>
        </is>
      </c>
    </row>
    <row r="10">
      <c r="A10" s="7" t="inlineStr">
        <is>
          <t>Region</t>
        </is>
      </c>
      <c r="B10" s="8" t="n">
        <v>46023</v>
      </c>
      <c r="C10" s="8" t="n">
        <v>46054</v>
      </c>
      <c r="D10" s="8" t="n">
        <v>46082</v>
      </c>
      <c r="E10" s="8" t="n">
        <v>46113</v>
      </c>
      <c r="F10" s="8" t="n">
        <v>46143</v>
      </c>
      <c r="G10" s="8" t="n">
        <v>46174</v>
      </c>
      <c r="H10" s="7" t="inlineStr">
        <is>
          <t>Total</t>
        </is>
      </c>
    </row>
    <row r="11">
      <c r="A11" t="inlineStr">
        <is>
          <t>Gulf Coast</t>
        </is>
      </c>
      <c r="B11" s="9">
        <f>SUMIFS(Data!$H$2:$H$201,Data!$C$2:$C$201,$A11,Data!$A$2:$A$201,"&gt;="&amp;B$10,Data!$A$2:$A$201,"&lt;"&amp;EDATE(B$10,1))</f>
        <v/>
      </c>
      <c r="C11" s="9">
        <f>SUMIFS(Data!$H$2:$H$201,Data!$C$2:$C$201,$A11,Data!$A$2:$A$201,"&gt;="&amp;C$10,Data!$A$2:$A$201,"&lt;"&amp;EDATE(C$10,1))</f>
        <v/>
      </c>
      <c r="D11" s="9">
        <f>SUMIFS(Data!$H$2:$H$201,Data!$C$2:$C$201,$A11,Data!$A$2:$A$201,"&gt;="&amp;D$10,Data!$A$2:$A$201,"&lt;"&amp;EDATE(D$10,1))</f>
        <v/>
      </c>
      <c r="E11" s="9">
        <f>SUMIFS(Data!$H$2:$H$201,Data!$C$2:$C$201,$A11,Data!$A$2:$A$201,"&gt;="&amp;E$10,Data!$A$2:$A$201,"&lt;"&amp;EDATE(E$10,1))</f>
        <v/>
      </c>
      <c r="F11" s="9">
        <f>SUMIFS(Data!$H$2:$H$201,Data!$C$2:$C$201,$A11,Data!$A$2:$A$201,"&gt;="&amp;F$10,Data!$A$2:$A$201,"&lt;"&amp;EDATE(F$10,1))</f>
        <v/>
      </c>
      <c r="G11" s="9">
        <f>SUMIFS(Data!$H$2:$H$201,Data!$C$2:$C$201,$A11,Data!$A$2:$A$201,"&gt;="&amp;G$10,Data!$A$2:$A$201,"&lt;"&amp;EDATE(G$10,1))</f>
        <v/>
      </c>
      <c r="H11" s="9">
        <f>SUM(B11:G11)</f>
        <v/>
      </c>
    </row>
    <row r="12">
      <c r="A12" t="inlineStr">
        <is>
          <t>Delta</t>
        </is>
      </c>
      <c r="B12" s="9">
        <f>SUMIFS(Data!$H$2:$H$201,Data!$C$2:$C$201,$A12,Data!$A$2:$A$201,"&gt;="&amp;B$10,Data!$A$2:$A$201,"&lt;"&amp;EDATE(B$10,1))</f>
        <v/>
      </c>
      <c r="C12" s="9">
        <f>SUMIFS(Data!$H$2:$H$201,Data!$C$2:$C$201,$A12,Data!$A$2:$A$201,"&gt;="&amp;C$10,Data!$A$2:$A$201,"&lt;"&amp;EDATE(C$10,1))</f>
        <v/>
      </c>
      <c r="D12" s="9">
        <f>SUMIFS(Data!$H$2:$H$201,Data!$C$2:$C$201,$A12,Data!$A$2:$A$201,"&gt;="&amp;D$10,Data!$A$2:$A$201,"&lt;"&amp;EDATE(D$10,1))</f>
        <v/>
      </c>
      <c r="E12" s="9">
        <f>SUMIFS(Data!$H$2:$H$201,Data!$C$2:$C$201,$A12,Data!$A$2:$A$201,"&gt;="&amp;E$10,Data!$A$2:$A$201,"&lt;"&amp;EDATE(E$10,1))</f>
        <v/>
      </c>
      <c r="F12" s="9">
        <f>SUMIFS(Data!$H$2:$H$201,Data!$C$2:$C$201,$A12,Data!$A$2:$A$201,"&gt;="&amp;F$10,Data!$A$2:$A$201,"&lt;"&amp;EDATE(F$10,1))</f>
        <v/>
      </c>
      <c r="G12" s="9">
        <f>SUMIFS(Data!$H$2:$H$201,Data!$C$2:$C$201,$A12,Data!$A$2:$A$201,"&gt;="&amp;G$10,Data!$A$2:$A$201,"&lt;"&amp;EDATE(G$10,1))</f>
        <v/>
      </c>
      <c r="H12" s="9">
        <f>SUM(B12:G12)</f>
        <v/>
      </c>
    </row>
    <row r="13">
      <c r="A13" t="inlineStr">
        <is>
          <t>Piedmont</t>
        </is>
      </c>
      <c r="B13" s="9">
        <f>SUMIFS(Data!$H$2:$H$201,Data!$C$2:$C$201,$A13,Data!$A$2:$A$201,"&gt;="&amp;B$10,Data!$A$2:$A$201,"&lt;"&amp;EDATE(B$10,1))</f>
        <v/>
      </c>
      <c r="C13" s="9">
        <f>SUMIFS(Data!$H$2:$H$201,Data!$C$2:$C$201,$A13,Data!$A$2:$A$201,"&gt;="&amp;C$10,Data!$A$2:$A$201,"&lt;"&amp;EDATE(C$10,1))</f>
        <v/>
      </c>
      <c r="D13" s="9">
        <f>SUMIFS(Data!$H$2:$H$201,Data!$C$2:$C$201,$A13,Data!$A$2:$A$201,"&gt;="&amp;D$10,Data!$A$2:$A$201,"&lt;"&amp;EDATE(D$10,1))</f>
        <v/>
      </c>
      <c r="E13" s="9">
        <f>SUMIFS(Data!$H$2:$H$201,Data!$C$2:$C$201,$A13,Data!$A$2:$A$201,"&gt;="&amp;E$10,Data!$A$2:$A$201,"&lt;"&amp;EDATE(E$10,1))</f>
        <v/>
      </c>
      <c r="F13" s="9">
        <f>SUMIFS(Data!$H$2:$H$201,Data!$C$2:$C$201,$A13,Data!$A$2:$A$201,"&gt;="&amp;F$10,Data!$A$2:$A$201,"&lt;"&amp;EDATE(F$10,1))</f>
        <v/>
      </c>
      <c r="G13" s="9">
        <f>SUMIFS(Data!$H$2:$H$201,Data!$C$2:$C$201,$A13,Data!$A$2:$A$201,"&gt;="&amp;G$10,Data!$A$2:$A$201,"&lt;"&amp;EDATE(G$10,1))</f>
        <v/>
      </c>
      <c r="H13" s="9">
        <f>SUM(B13:G13)</f>
        <v/>
      </c>
    </row>
    <row r="14">
      <c r="A14" t="inlineStr">
        <is>
          <t>Mountain</t>
        </is>
      </c>
      <c r="B14" s="9">
        <f>SUMIFS(Data!$H$2:$H$201,Data!$C$2:$C$201,$A14,Data!$A$2:$A$201,"&gt;="&amp;B$10,Data!$A$2:$A$201,"&lt;"&amp;EDATE(B$10,1))</f>
        <v/>
      </c>
      <c r="C14" s="9">
        <f>SUMIFS(Data!$H$2:$H$201,Data!$C$2:$C$201,$A14,Data!$A$2:$A$201,"&gt;="&amp;C$10,Data!$A$2:$A$201,"&lt;"&amp;EDATE(C$10,1))</f>
        <v/>
      </c>
      <c r="D14" s="9">
        <f>SUMIFS(Data!$H$2:$H$201,Data!$C$2:$C$201,$A14,Data!$A$2:$A$201,"&gt;="&amp;D$10,Data!$A$2:$A$201,"&lt;"&amp;EDATE(D$10,1))</f>
        <v/>
      </c>
      <c r="E14" s="9">
        <f>SUMIFS(Data!$H$2:$H$201,Data!$C$2:$C$201,$A14,Data!$A$2:$A$201,"&gt;="&amp;E$10,Data!$A$2:$A$201,"&lt;"&amp;EDATE(E$10,1))</f>
        <v/>
      </c>
      <c r="F14" s="9">
        <f>SUMIFS(Data!$H$2:$H$201,Data!$C$2:$C$201,$A14,Data!$A$2:$A$201,"&gt;="&amp;F$10,Data!$A$2:$A$201,"&lt;"&amp;EDATE(F$10,1))</f>
        <v/>
      </c>
      <c r="G14" s="9">
        <f>SUMIFS(Data!$H$2:$H$201,Data!$C$2:$C$201,$A14,Data!$A$2:$A$201,"&gt;="&amp;G$10,Data!$A$2:$A$201,"&lt;"&amp;EDATE(G$10,1))</f>
        <v/>
      </c>
      <c r="H14" s="9">
        <f>SUM(B14:G14)</f>
        <v/>
      </c>
    </row>
    <row r="15">
      <c r="A15" s="2" t="inlineStr">
        <is>
          <t>All regions</t>
        </is>
      </c>
      <c r="B15" s="10">
        <f>SUM(B11:B14)</f>
        <v/>
      </c>
      <c r="C15" s="10">
        <f>SUM(C11:C14)</f>
        <v/>
      </c>
      <c r="D15" s="10">
        <f>SUM(D11:D14)</f>
        <v/>
      </c>
      <c r="E15" s="10">
        <f>SUM(E11:E14)</f>
        <v/>
      </c>
      <c r="F15" s="10">
        <f>SUM(F11:F14)</f>
        <v/>
      </c>
      <c r="G15" s="10">
        <f>SUM(G11:G14)</f>
        <v/>
      </c>
      <c r="H15" s="10">
        <f>SUM(H11:H14)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6" customWidth="1" min="4" max="4"/>
    <col width="14" customWidth="1" min="5" max="5"/>
    <col width="7" customWidth="1" min="6" max="6"/>
    <col width="11" customWidth="1" min="7" max="7"/>
    <col width="12" customWidth="1" min="8" max="8"/>
  </cols>
  <sheetData>
    <row r="1">
      <c r="A1" t="inlineStr">
        <is>
          <t>Date</t>
        </is>
      </c>
      <c r="B1" t="inlineStr">
        <is>
          <t>Order ID</t>
        </is>
      </c>
      <c r="C1" t="inlineStr">
        <is>
          <t>Region</t>
        </is>
      </c>
      <c r="D1" t="inlineStr">
        <is>
          <t>Rep</t>
        </is>
      </c>
      <c r="E1" t="inlineStr">
        <is>
          <t>Product</t>
        </is>
      </c>
      <c r="F1" t="inlineStr">
        <is>
          <t>Qty</t>
        </is>
      </c>
      <c r="G1" t="inlineStr">
        <is>
          <t>Unit price</t>
        </is>
      </c>
      <c r="H1" t="inlineStr">
        <is>
          <t>Revenue</t>
        </is>
      </c>
    </row>
    <row r="2">
      <c r="A2" s="11" t="n">
        <v>46025</v>
      </c>
      <c r="B2" t="inlineStr">
        <is>
          <t>SO-1094</t>
        </is>
      </c>
      <c r="C2" t="inlineStr">
        <is>
          <t>Delta</t>
        </is>
      </c>
      <c r="D2" t="inlineStr">
        <is>
          <t>Omar Beaulieu</t>
        </is>
      </c>
      <c r="E2" t="inlineStr">
        <is>
          <t>Cable ties</t>
        </is>
      </c>
      <c r="F2" t="n">
        <v>19</v>
      </c>
      <c r="G2" s="12" t="n">
        <v>8.25</v>
      </c>
      <c r="H2" s="12">
        <f>F2*G2</f>
        <v/>
      </c>
    </row>
    <row r="3">
      <c r="A3" s="11" t="n">
        <v>46029</v>
      </c>
      <c r="B3" t="inlineStr">
        <is>
          <t>SO-1061</t>
        </is>
      </c>
      <c r="C3" t="inlineStr">
        <is>
          <t>Delta</t>
        </is>
      </c>
      <c r="D3" t="inlineStr">
        <is>
          <t>Cindy Holt</t>
        </is>
      </c>
      <c r="E3" t="inlineStr">
        <is>
          <t>Marine rope</t>
        </is>
      </c>
      <c r="F3" t="n">
        <v>16</v>
      </c>
      <c r="G3" s="12" t="n">
        <v>24.5</v>
      </c>
      <c r="H3" s="12">
        <f>F3*G3</f>
        <v/>
      </c>
    </row>
    <row r="4">
      <c r="A4" s="11" t="n">
        <v>46029</v>
      </c>
      <c r="B4" t="inlineStr">
        <is>
          <t>SO-1129</t>
        </is>
      </c>
      <c r="C4" t="inlineStr">
        <is>
          <t>Piedmont</t>
        </is>
      </c>
      <c r="D4" t="inlineStr">
        <is>
          <t>Lena Ortiz</t>
        </is>
      </c>
      <c r="E4" t="inlineStr">
        <is>
          <t>Marine rope</t>
        </is>
      </c>
      <c r="F4" t="n">
        <v>40</v>
      </c>
      <c r="G4" s="12" t="n">
        <v>24.5</v>
      </c>
      <c r="H4" s="12">
        <f>F4*G4</f>
        <v/>
      </c>
    </row>
    <row r="5">
      <c r="A5" s="11" t="n">
        <v>46030</v>
      </c>
      <c r="B5" t="inlineStr">
        <is>
          <t>SO-1167</t>
        </is>
      </c>
      <c r="C5" t="inlineStr">
        <is>
          <t>Gulf Coast</t>
        </is>
      </c>
      <c r="D5" t="inlineStr">
        <is>
          <t>Rene Duval</t>
        </is>
      </c>
      <c r="E5" t="inlineStr">
        <is>
          <t>Marine rope</t>
        </is>
      </c>
      <c r="F5" t="n">
        <v>37</v>
      </c>
      <c r="G5" s="12" t="n">
        <v>24.5</v>
      </c>
      <c r="H5" s="12">
        <f>F5*G5</f>
        <v/>
      </c>
    </row>
    <row r="6">
      <c r="A6" s="11" t="n">
        <v>46031</v>
      </c>
      <c r="B6" t="inlineStr">
        <is>
          <t>SO-1178</t>
        </is>
      </c>
      <c r="C6" t="inlineStr">
        <is>
          <t>Delta</t>
        </is>
      </c>
      <c r="D6" t="inlineStr">
        <is>
          <t>Cindy Holt</t>
        </is>
      </c>
      <c r="E6" t="inlineStr">
        <is>
          <t>LED lantern</t>
        </is>
      </c>
      <c r="F6" t="n">
        <v>8</v>
      </c>
      <c r="G6" s="12" t="n">
        <v>38</v>
      </c>
      <c r="H6" s="12">
        <f>F6*G6</f>
        <v/>
      </c>
    </row>
    <row r="7">
      <c r="A7" s="11" t="n">
        <v>46032</v>
      </c>
      <c r="B7" t="inlineStr">
        <is>
          <t>SO-1038</t>
        </is>
      </c>
      <c r="C7" t="inlineStr">
        <is>
          <t>Gulf Coast</t>
        </is>
      </c>
      <c r="D7" t="inlineStr">
        <is>
          <t>Tasha Pruitt</t>
        </is>
      </c>
      <c r="E7" t="inlineStr">
        <is>
          <t>Work gloves</t>
        </is>
      </c>
      <c r="F7" t="n">
        <v>5</v>
      </c>
      <c r="G7" s="12" t="n">
        <v>12.75</v>
      </c>
      <c r="H7" s="12">
        <f>F7*G7</f>
        <v/>
      </c>
    </row>
    <row r="8">
      <c r="A8" s="11" t="n">
        <v>46032</v>
      </c>
      <c r="B8" t="inlineStr">
        <is>
          <t>SO-1101</t>
        </is>
      </c>
      <c r="C8" t="inlineStr">
        <is>
          <t>Mountain</t>
        </is>
      </c>
      <c r="D8" t="inlineStr">
        <is>
          <t>Pete Marsh</t>
        </is>
      </c>
      <c r="E8" t="inlineStr">
        <is>
          <t>Cable ties</t>
        </is>
      </c>
      <c r="F8" t="n">
        <v>7</v>
      </c>
      <c r="G8" s="12" t="n">
        <v>8.25</v>
      </c>
      <c r="H8" s="12">
        <f>F8*G8</f>
        <v/>
      </c>
    </row>
    <row r="9">
      <c r="A9" s="11" t="n">
        <v>46034</v>
      </c>
      <c r="B9" t="inlineStr">
        <is>
          <t>SO-1065</t>
        </is>
      </c>
      <c r="C9" t="inlineStr">
        <is>
          <t>Mountain</t>
        </is>
      </c>
      <c r="D9" t="inlineStr">
        <is>
          <t>Pete Marsh</t>
        </is>
      </c>
      <c r="E9" t="inlineStr">
        <is>
          <t>LED lantern</t>
        </is>
      </c>
      <c r="F9" t="n">
        <v>25</v>
      </c>
      <c r="G9" s="12" t="n">
        <v>38</v>
      </c>
      <c r="H9" s="12">
        <f>F9*G9</f>
        <v/>
      </c>
    </row>
    <row r="10">
      <c r="A10" s="11" t="n">
        <v>46034</v>
      </c>
      <c r="B10" t="inlineStr">
        <is>
          <t>SO-1152</t>
        </is>
      </c>
      <c r="C10" t="inlineStr">
        <is>
          <t>Gulf Coast</t>
        </is>
      </c>
      <c r="D10" t="inlineStr">
        <is>
          <t>Tasha Pruitt</t>
        </is>
      </c>
      <c r="E10" t="inlineStr">
        <is>
          <t>Cable ties</t>
        </is>
      </c>
      <c r="F10" t="n">
        <v>35</v>
      </c>
      <c r="G10" s="12" t="n">
        <v>8.25</v>
      </c>
      <c r="H10" s="12">
        <f>F10*G10</f>
        <v/>
      </c>
    </row>
    <row r="11">
      <c r="A11" s="11" t="n">
        <v>46035</v>
      </c>
      <c r="B11" t="inlineStr">
        <is>
          <t>SO-1009</t>
        </is>
      </c>
      <c r="C11" t="inlineStr">
        <is>
          <t>Delta</t>
        </is>
      </c>
      <c r="D11" t="inlineStr">
        <is>
          <t>Cindy Holt</t>
        </is>
      </c>
      <c r="E11" t="inlineStr">
        <is>
          <t>LED lantern</t>
        </is>
      </c>
      <c r="F11" t="n">
        <v>22</v>
      </c>
      <c r="G11" s="12" t="n">
        <v>38</v>
      </c>
      <c r="H11" s="12">
        <f>F11*G11</f>
        <v/>
      </c>
    </row>
    <row r="12">
      <c r="A12" s="11" t="n">
        <v>46036</v>
      </c>
      <c r="B12" t="inlineStr">
        <is>
          <t>SO-1024</t>
        </is>
      </c>
      <c r="C12" t="inlineStr">
        <is>
          <t>Piedmont</t>
        </is>
      </c>
      <c r="D12" t="inlineStr">
        <is>
          <t>Wade Sutton</t>
        </is>
      </c>
      <c r="E12" t="inlineStr">
        <is>
          <t>Tarp 10x12</t>
        </is>
      </c>
      <c r="F12" t="n">
        <v>38</v>
      </c>
      <c r="G12" s="12" t="n">
        <v>29.9</v>
      </c>
      <c r="H12" s="12">
        <f>F12*G12</f>
        <v/>
      </c>
    </row>
    <row r="13">
      <c r="A13" s="11" t="n">
        <v>46036</v>
      </c>
      <c r="B13" t="inlineStr">
        <is>
          <t>SO-1029</t>
        </is>
      </c>
      <c r="C13" t="inlineStr">
        <is>
          <t>Piedmont</t>
        </is>
      </c>
      <c r="D13" t="inlineStr">
        <is>
          <t>Wade Sutton</t>
        </is>
      </c>
      <c r="E13" t="inlineStr">
        <is>
          <t>Cable ties</t>
        </is>
      </c>
      <c r="F13" t="n">
        <v>8</v>
      </c>
      <c r="G13" s="12" t="n">
        <v>8.25</v>
      </c>
      <c r="H13" s="12">
        <f>F13*G13</f>
        <v/>
      </c>
    </row>
    <row r="14">
      <c r="A14" s="11" t="n">
        <v>46037</v>
      </c>
      <c r="B14" t="inlineStr">
        <is>
          <t>SO-1192</t>
        </is>
      </c>
      <c r="C14" t="inlineStr">
        <is>
          <t>Delta</t>
        </is>
      </c>
      <c r="D14" t="inlineStr">
        <is>
          <t>Omar Beaulieu</t>
        </is>
      </c>
      <c r="E14" t="inlineStr">
        <is>
          <t>LED lantern</t>
        </is>
      </c>
      <c r="F14" t="n">
        <v>16</v>
      </c>
      <c r="G14" s="12" t="n">
        <v>38</v>
      </c>
      <c r="H14" s="12">
        <f>F14*G14</f>
        <v/>
      </c>
    </row>
    <row r="15">
      <c r="A15" s="11" t="n">
        <v>46042</v>
      </c>
      <c r="B15" t="inlineStr">
        <is>
          <t>SO-1011</t>
        </is>
      </c>
      <c r="C15" t="inlineStr">
        <is>
          <t>Mountain</t>
        </is>
      </c>
      <c r="D15" t="inlineStr">
        <is>
          <t>Gail Winters</t>
        </is>
      </c>
      <c r="E15" t="inlineStr">
        <is>
          <t>Cable ties</t>
        </is>
      </c>
      <c r="F15" t="n">
        <v>14</v>
      </c>
      <c r="G15" s="12" t="n">
        <v>8.25</v>
      </c>
      <c r="H15" s="12">
        <f>F15*G15</f>
        <v/>
      </c>
    </row>
    <row r="16">
      <c r="A16" s="11" t="n">
        <v>46042</v>
      </c>
      <c r="B16" t="inlineStr">
        <is>
          <t>SO-1048</t>
        </is>
      </c>
      <c r="C16" t="inlineStr">
        <is>
          <t>Piedmont</t>
        </is>
      </c>
      <c r="D16" t="inlineStr">
        <is>
          <t>Wade Sutton</t>
        </is>
      </c>
      <c r="E16" t="inlineStr">
        <is>
          <t>Work gloves</t>
        </is>
      </c>
      <c r="F16" t="n">
        <v>20</v>
      </c>
      <c r="G16" s="12" t="n">
        <v>12.75</v>
      </c>
      <c r="H16" s="12">
        <f>F16*G16</f>
        <v/>
      </c>
    </row>
    <row r="17">
      <c r="A17" s="11" t="n">
        <v>46042</v>
      </c>
      <c r="B17" t="inlineStr">
        <is>
          <t>SO-1091</t>
        </is>
      </c>
      <c r="C17" t="inlineStr">
        <is>
          <t>Delta</t>
        </is>
      </c>
      <c r="D17" t="inlineStr">
        <is>
          <t>Cindy Holt</t>
        </is>
      </c>
      <c r="E17" t="inlineStr">
        <is>
          <t>Marine rope</t>
        </is>
      </c>
      <c r="F17" t="n">
        <v>30</v>
      </c>
      <c r="G17" s="12" t="n">
        <v>24.5</v>
      </c>
      <c r="H17" s="12">
        <f>F17*G17</f>
        <v/>
      </c>
    </row>
    <row r="18">
      <c r="A18" s="11" t="n">
        <v>46043</v>
      </c>
      <c r="B18" t="inlineStr">
        <is>
          <t>SO-1060</t>
        </is>
      </c>
      <c r="C18" t="inlineStr">
        <is>
          <t>Piedmont</t>
        </is>
      </c>
      <c r="D18" t="inlineStr">
        <is>
          <t>Lena Ortiz</t>
        </is>
      </c>
      <c r="E18" t="inlineStr">
        <is>
          <t>Marine rope</t>
        </is>
      </c>
      <c r="F18" t="n">
        <v>6</v>
      </c>
      <c r="G18" s="12" t="n">
        <v>24.5</v>
      </c>
      <c r="H18" s="12">
        <f>F18*G18</f>
        <v/>
      </c>
    </row>
    <row r="19">
      <c r="A19" s="11" t="n">
        <v>46044</v>
      </c>
      <c r="B19" t="inlineStr">
        <is>
          <t>SO-1003</t>
        </is>
      </c>
      <c r="C19" t="inlineStr">
        <is>
          <t>Mountain</t>
        </is>
      </c>
      <c r="D19" t="inlineStr">
        <is>
          <t>Pete Marsh</t>
        </is>
      </c>
      <c r="E19" t="inlineStr">
        <is>
          <t>Cable ties</t>
        </is>
      </c>
      <c r="F19" t="n">
        <v>33</v>
      </c>
      <c r="G19" s="12" t="n">
        <v>8.25</v>
      </c>
      <c r="H19" s="12">
        <f>F19*G19</f>
        <v/>
      </c>
    </row>
    <row r="20">
      <c r="A20" s="11" t="n">
        <v>46044</v>
      </c>
      <c r="B20" t="inlineStr">
        <is>
          <t>SO-1112</t>
        </is>
      </c>
      <c r="C20" t="inlineStr">
        <is>
          <t>Delta</t>
        </is>
      </c>
      <c r="D20" t="inlineStr">
        <is>
          <t>Cindy Holt</t>
        </is>
      </c>
      <c r="E20" t="inlineStr">
        <is>
          <t>Work gloves</t>
        </is>
      </c>
      <c r="F20" t="n">
        <v>37</v>
      </c>
      <c r="G20" s="12" t="n">
        <v>12.75</v>
      </c>
      <c r="H20" s="12">
        <f>F20*G20</f>
        <v/>
      </c>
    </row>
    <row r="21">
      <c r="A21" s="11" t="n">
        <v>46044</v>
      </c>
      <c r="B21" t="inlineStr">
        <is>
          <t>SO-1194</t>
        </is>
      </c>
      <c r="C21" t="inlineStr">
        <is>
          <t>Mountain</t>
        </is>
      </c>
      <c r="D21" t="inlineStr">
        <is>
          <t>Gail Winters</t>
        </is>
      </c>
      <c r="E21" t="inlineStr">
        <is>
          <t>LED lantern</t>
        </is>
      </c>
      <c r="F21" t="n">
        <v>34</v>
      </c>
      <c r="G21" s="12" t="n">
        <v>38</v>
      </c>
      <c r="H21" s="12">
        <f>F21*G21</f>
        <v/>
      </c>
    </row>
    <row r="22">
      <c r="A22" s="11" t="n">
        <v>46045</v>
      </c>
      <c r="B22" t="inlineStr">
        <is>
          <t>SO-1039</t>
        </is>
      </c>
      <c r="C22" t="inlineStr">
        <is>
          <t>Delta</t>
        </is>
      </c>
      <c r="D22" t="inlineStr">
        <is>
          <t>Omar Beaulieu</t>
        </is>
      </c>
      <c r="E22" t="inlineStr">
        <is>
          <t>Cable ties</t>
        </is>
      </c>
      <c r="F22" t="n">
        <v>24</v>
      </c>
      <c r="G22" s="12" t="n">
        <v>8.25</v>
      </c>
      <c r="H22" s="12">
        <f>F22*G22</f>
        <v/>
      </c>
    </row>
    <row r="23">
      <c r="A23" s="11" t="n">
        <v>46045</v>
      </c>
      <c r="B23" t="inlineStr">
        <is>
          <t>SO-1056</t>
        </is>
      </c>
      <c r="C23" t="inlineStr">
        <is>
          <t>Mountain</t>
        </is>
      </c>
      <c r="D23" t="inlineStr">
        <is>
          <t>Pete Marsh</t>
        </is>
      </c>
      <c r="E23" t="inlineStr">
        <is>
          <t>LED lantern</t>
        </is>
      </c>
      <c r="F23" t="n">
        <v>15</v>
      </c>
      <c r="G23" s="12" t="n">
        <v>38</v>
      </c>
      <c r="H23" s="12">
        <f>F23*G23</f>
        <v/>
      </c>
    </row>
    <row r="24">
      <c r="A24" s="11" t="n">
        <v>46045</v>
      </c>
      <c r="B24" t="inlineStr">
        <is>
          <t>SO-1066</t>
        </is>
      </c>
      <c r="C24" t="inlineStr">
        <is>
          <t>Mountain</t>
        </is>
      </c>
      <c r="D24" t="inlineStr">
        <is>
          <t>Pete Marsh</t>
        </is>
      </c>
      <c r="E24" t="inlineStr">
        <is>
          <t>Cable ties</t>
        </is>
      </c>
      <c r="F24" t="n">
        <v>34</v>
      </c>
      <c r="G24" s="12" t="n">
        <v>8.25</v>
      </c>
      <c r="H24" s="12">
        <f>F24*G24</f>
        <v/>
      </c>
    </row>
    <row r="25">
      <c r="A25" s="11" t="n">
        <v>46046</v>
      </c>
      <c r="B25" t="inlineStr">
        <is>
          <t>SO-1099</t>
        </is>
      </c>
      <c r="C25" t="inlineStr">
        <is>
          <t>Gulf Coast</t>
        </is>
      </c>
      <c r="D25" t="inlineStr">
        <is>
          <t>Rene Duval</t>
        </is>
      </c>
      <c r="E25" t="inlineStr">
        <is>
          <t>Work gloves</t>
        </is>
      </c>
      <c r="F25" t="n">
        <v>9</v>
      </c>
      <c r="G25" s="12" t="n">
        <v>12.75</v>
      </c>
      <c r="H25" s="12">
        <f>F25*G25</f>
        <v/>
      </c>
    </row>
    <row r="26">
      <c r="A26" s="11" t="n">
        <v>46048</v>
      </c>
      <c r="B26" t="inlineStr">
        <is>
          <t>SO-1015</t>
        </is>
      </c>
      <c r="C26" t="inlineStr">
        <is>
          <t>Piedmont</t>
        </is>
      </c>
      <c r="D26" t="inlineStr">
        <is>
          <t>Lena Ortiz</t>
        </is>
      </c>
      <c r="E26" t="inlineStr">
        <is>
          <t>LED lantern</t>
        </is>
      </c>
      <c r="F26" t="n">
        <v>22</v>
      </c>
      <c r="G26" s="12" t="n">
        <v>38</v>
      </c>
      <c r="H26" s="12">
        <f>F26*G26</f>
        <v/>
      </c>
    </row>
    <row r="27">
      <c r="A27" s="11" t="n">
        <v>46048</v>
      </c>
      <c r="B27" t="inlineStr">
        <is>
          <t>SO-1136</t>
        </is>
      </c>
      <c r="C27" t="inlineStr">
        <is>
          <t>Delta</t>
        </is>
      </c>
      <c r="D27" t="inlineStr">
        <is>
          <t>Cindy Holt</t>
        </is>
      </c>
      <c r="E27" t="inlineStr">
        <is>
          <t>Marine rope</t>
        </is>
      </c>
      <c r="F27" t="n">
        <v>1</v>
      </c>
      <c r="G27" s="12" t="n">
        <v>24.5</v>
      </c>
      <c r="H27" s="12">
        <f>F27*G27</f>
        <v/>
      </c>
    </row>
    <row r="28">
      <c r="A28" s="11" t="n">
        <v>46049</v>
      </c>
      <c r="B28" t="inlineStr">
        <is>
          <t>SO-1109</t>
        </is>
      </c>
      <c r="C28" t="inlineStr">
        <is>
          <t>Delta</t>
        </is>
      </c>
      <c r="D28" t="inlineStr">
        <is>
          <t>Cindy Holt</t>
        </is>
      </c>
      <c r="E28" t="inlineStr">
        <is>
          <t>LED lantern</t>
        </is>
      </c>
      <c r="F28" t="n">
        <v>36</v>
      </c>
      <c r="G28" s="12" t="n">
        <v>38</v>
      </c>
      <c r="H28" s="12">
        <f>F28*G28</f>
        <v/>
      </c>
    </row>
    <row r="29">
      <c r="A29" s="11" t="n">
        <v>46050</v>
      </c>
      <c r="B29" t="inlineStr">
        <is>
          <t>SO-1108</t>
        </is>
      </c>
      <c r="C29" t="inlineStr">
        <is>
          <t>Mountain</t>
        </is>
      </c>
      <c r="D29" t="inlineStr">
        <is>
          <t>Gail Winters</t>
        </is>
      </c>
      <c r="E29" t="inlineStr">
        <is>
          <t>Work gloves</t>
        </is>
      </c>
      <c r="F29" t="n">
        <v>19</v>
      </c>
      <c r="G29" s="12" t="n">
        <v>12.75</v>
      </c>
      <c r="H29" s="12">
        <f>F29*G29</f>
        <v/>
      </c>
    </row>
    <row r="30">
      <c r="A30" s="11" t="n">
        <v>46052</v>
      </c>
      <c r="B30" t="inlineStr">
        <is>
          <t>SO-1071</t>
        </is>
      </c>
      <c r="C30" t="inlineStr">
        <is>
          <t>Piedmont</t>
        </is>
      </c>
      <c r="D30" t="inlineStr">
        <is>
          <t>Wade Sutton</t>
        </is>
      </c>
      <c r="E30" t="inlineStr">
        <is>
          <t>Work gloves</t>
        </is>
      </c>
      <c r="F30" t="n">
        <v>4</v>
      </c>
      <c r="G30" s="12" t="n">
        <v>12.75</v>
      </c>
      <c r="H30" s="12">
        <f>F30*G30</f>
        <v/>
      </c>
    </row>
    <row r="31">
      <c r="A31" s="11" t="n">
        <v>46052</v>
      </c>
      <c r="B31" t="inlineStr">
        <is>
          <t>SO-1128</t>
        </is>
      </c>
      <c r="C31" t="inlineStr">
        <is>
          <t>Piedmont</t>
        </is>
      </c>
      <c r="D31" t="inlineStr">
        <is>
          <t>Lena Ortiz</t>
        </is>
      </c>
      <c r="E31" t="inlineStr">
        <is>
          <t>Cable ties</t>
        </is>
      </c>
      <c r="F31" t="n">
        <v>27</v>
      </c>
      <c r="G31" s="12" t="n">
        <v>8.25</v>
      </c>
      <c r="H31" s="12">
        <f>F31*G31</f>
        <v/>
      </c>
    </row>
    <row r="32">
      <c r="A32" s="11" t="n">
        <v>46053</v>
      </c>
      <c r="B32" t="inlineStr">
        <is>
          <t>SO-1193</t>
        </is>
      </c>
      <c r="C32" t="inlineStr">
        <is>
          <t>Gulf Coast</t>
        </is>
      </c>
      <c r="D32" t="inlineStr">
        <is>
          <t>Tasha Pruitt</t>
        </is>
      </c>
      <c r="E32" t="inlineStr">
        <is>
          <t>LED lantern</t>
        </is>
      </c>
      <c r="F32" t="n">
        <v>29</v>
      </c>
      <c r="G32" s="12" t="n">
        <v>38</v>
      </c>
      <c r="H32" s="12">
        <f>F32*G32</f>
        <v/>
      </c>
    </row>
    <row r="33">
      <c r="A33" s="11" t="n">
        <v>46054</v>
      </c>
      <c r="B33" t="inlineStr">
        <is>
          <t>SO-1092</t>
        </is>
      </c>
      <c r="C33" t="inlineStr">
        <is>
          <t>Mountain</t>
        </is>
      </c>
      <c r="D33" t="inlineStr">
        <is>
          <t>Gail Winters</t>
        </is>
      </c>
      <c r="E33" t="inlineStr">
        <is>
          <t>Marine rope</t>
        </is>
      </c>
      <c r="F33" t="n">
        <v>31</v>
      </c>
      <c r="G33" s="12" t="n">
        <v>24.5</v>
      </c>
      <c r="H33" s="12">
        <f>F33*G33</f>
        <v/>
      </c>
    </row>
    <row r="34">
      <c r="A34" s="11" t="n">
        <v>46056</v>
      </c>
      <c r="B34" t="inlineStr">
        <is>
          <t>SO-1123</t>
        </is>
      </c>
      <c r="C34" t="inlineStr">
        <is>
          <t>Piedmont</t>
        </is>
      </c>
      <c r="D34" t="inlineStr">
        <is>
          <t>Lena Ortiz</t>
        </is>
      </c>
      <c r="E34" t="inlineStr">
        <is>
          <t>Work gloves</t>
        </is>
      </c>
      <c r="F34" t="n">
        <v>4</v>
      </c>
      <c r="G34" s="12" t="n">
        <v>12.75</v>
      </c>
      <c r="H34" s="12">
        <f>F34*G34</f>
        <v/>
      </c>
    </row>
    <row r="35">
      <c r="A35" s="11" t="n">
        <v>46057</v>
      </c>
      <c r="B35" t="inlineStr">
        <is>
          <t>SO-1175</t>
        </is>
      </c>
      <c r="C35" t="inlineStr">
        <is>
          <t>Delta</t>
        </is>
      </c>
      <c r="D35" t="inlineStr">
        <is>
          <t>Omar Beaulieu</t>
        </is>
      </c>
      <c r="E35" t="inlineStr">
        <is>
          <t>Tarp 10x12</t>
        </is>
      </c>
      <c r="F35" t="n">
        <v>1</v>
      </c>
      <c r="G35" s="12" t="n">
        <v>29.9</v>
      </c>
      <c r="H35" s="12">
        <f>F35*G35</f>
        <v/>
      </c>
    </row>
    <row r="36">
      <c r="A36" s="11" t="n">
        <v>46058</v>
      </c>
      <c r="B36" t="inlineStr">
        <is>
          <t>SO-1104</t>
        </is>
      </c>
      <c r="C36" t="inlineStr">
        <is>
          <t>Delta</t>
        </is>
      </c>
      <c r="D36" t="inlineStr">
        <is>
          <t>Cindy Holt</t>
        </is>
      </c>
      <c r="E36" t="inlineStr">
        <is>
          <t>Work gloves</t>
        </is>
      </c>
      <c r="F36" t="n">
        <v>31</v>
      </c>
      <c r="G36" s="12" t="n">
        <v>12.75</v>
      </c>
      <c r="H36" s="12">
        <f>F36*G36</f>
        <v/>
      </c>
    </row>
    <row r="37">
      <c r="A37" s="11" t="n">
        <v>46059</v>
      </c>
      <c r="B37" t="inlineStr">
        <is>
          <t>SO-1027</t>
        </is>
      </c>
      <c r="C37" t="inlineStr">
        <is>
          <t>Delta</t>
        </is>
      </c>
      <c r="D37" t="inlineStr">
        <is>
          <t>Omar Beaulieu</t>
        </is>
      </c>
      <c r="E37" t="inlineStr">
        <is>
          <t>Cable ties</t>
        </is>
      </c>
      <c r="F37" t="n">
        <v>4</v>
      </c>
      <c r="G37" s="12" t="n">
        <v>8.25</v>
      </c>
      <c r="H37" s="12">
        <f>F37*G37</f>
        <v/>
      </c>
    </row>
    <row r="38">
      <c r="A38" s="11" t="n">
        <v>46060</v>
      </c>
      <c r="B38" t="inlineStr">
        <is>
          <t>SO-1068</t>
        </is>
      </c>
      <c r="C38" t="inlineStr">
        <is>
          <t>Delta</t>
        </is>
      </c>
      <c r="D38" t="inlineStr">
        <is>
          <t>Cindy Holt</t>
        </is>
      </c>
      <c r="E38" t="inlineStr">
        <is>
          <t>Work gloves</t>
        </is>
      </c>
      <c r="F38" t="n">
        <v>11</v>
      </c>
      <c r="G38" s="12" t="n">
        <v>12.75</v>
      </c>
      <c r="H38" s="12">
        <f>F38*G38</f>
        <v/>
      </c>
    </row>
    <row r="39">
      <c r="A39" s="11" t="n">
        <v>46060</v>
      </c>
      <c r="B39" t="inlineStr">
        <is>
          <t>SO-1082</t>
        </is>
      </c>
      <c r="C39" t="inlineStr">
        <is>
          <t>Piedmont</t>
        </is>
      </c>
      <c r="D39" t="inlineStr">
        <is>
          <t>Wade Sutton</t>
        </is>
      </c>
      <c r="E39" t="inlineStr">
        <is>
          <t>Cable ties</t>
        </is>
      </c>
      <c r="F39" t="n">
        <v>40</v>
      </c>
      <c r="G39" s="12" t="n">
        <v>8.25</v>
      </c>
      <c r="H39" s="12">
        <f>F39*G39</f>
        <v/>
      </c>
    </row>
    <row r="40">
      <c r="A40" s="11" t="n">
        <v>46060</v>
      </c>
      <c r="B40" t="inlineStr">
        <is>
          <t>SO-1200</t>
        </is>
      </c>
      <c r="C40" t="inlineStr">
        <is>
          <t>Delta</t>
        </is>
      </c>
      <c r="D40" t="inlineStr">
        <is>
          <t>Cindy Holt</t>
        </is>
      </c>
      <c r="E40" t="inlineStr">
        <is>
          <t>LED lantern</t>
        </is>
      </c>
      <c r="F40" t="n">
        <v>26</v>
      </c>
      <c r="G40" s="12" t="n">
        <v>38</v>
      </c>
      <c r="H40" s="12">
        <f>F40*G40</f>
        <v/>
      </c>
    </row>
    <row r="41">
      <c r="A41" s="11" t="n">
        <v>46063</v>
      </c>
      <c r="B41" t="inlineStr">
        <is>
          <t>SO-1005</t>
        </is>
      </c>
      <c r="C41" t="inlineStr">
        <is>
          <t>Mountain</t>
        </is>
      </c>
      <c r="D41" t="inlineStr">
        <is>
          <t>Gail Winters</t>
        </is>
      </c>
      <c r="E41" t="inlineStr">
        <is>
          <t>Work gloves</t>
        </is>
      </c>
      <c r="F41" t="n">
        <v>35</v>
      </c>
      <c r="G41" s="12" t="n">
        <v>12.75</v>
      </c>
      <c r="H41" s="12">
        <f>F41*G41</f>
        <v/>
      </c>
    </row>
    <row r="42">
      <c r="A42" s="11" t="n">
        <v>46063</v>
      </c>
      <c r="B42" t="inlineStr">
        <is>
          <t>SO-1018</t>
        </is>
      </c>
      <c r="C42" t="inlineStr">
        <is>
          <t>Mountain</t>
        </is>
      </c>
      <c r="D42" t="inlineStr">
        <is>
          <t>Pete Marsh</t>
        </is>
      </c>
      <c r="E42" t="inlineStr">
        <is>
          <t>Tarp 10x12</t>
        </is>
      </c>
      <c r="F42" t="n">
        <v>32</v>
      </c>
      <c r="G42" s="12" t="n">
        <v>29.9</v>
      </c>
      <c r="H42" s="12">
        <f>F42*G42</f>
        <v/>
      </c>
    </row>
    <row r="43">
      <c r="A43" s="11" t="n">
        <v>46063</v>
      </c>
      <c r="B43" t="inlineStr">
        <is>
          <t>SO-1172</t>
        </is>
      </c>
      <c r="C43" t="inlineStr">
        <is>
          <t>Mountain</t>
        </is>
      </c>
      <c r="D43" t="inlineStr">
        <is>
          <t>Gail Winters</t>
        </is>
      </c>
      <c r="E43" t="inlineStr">
        <is>
          <t>Cable ties</t>
        </is>
      </c>
      <c r="F43" t="n">
        <v>4</v>
      </c>
      <c r="G43" s="12" t="n">
        <v>8.25</v>
      </c>
      <c r="H43" s="12">
        <f>F43*G43</f>
        <v/>
      </c>
    </row>
    <row r="44">
      <c r="A44" s="11" t="n">
        <v>46065</v>
      </c>
      <c r="B44" t="inlineStr">
        <is>
          <t>SO-1135</t>
        </is>
      </c>
      <c r="C44" t="inlineStr">
        <is>
          <t>Delta</t>
        </is>
      </c>
      <c r="D44" t="inlineStr">
        <is>
          <t>Omar Beaulieu</t>
        </is>
      </c>
      <c r="E44" t="inlineStr">
        <is>
          <t>Tarp 10x12</t>
        </is>
      </c>
      <c r="F44" t="n">
        <v>5</v>
      </c>
      <c r="G44" s="12" t="n">
        <v>29.9</v>
      </c>
      <c r="H44" s="12">
        <f>F44*G44</f>
        <v/>
      </c>
    </row>
    <row r="45">
      <c r="A45" s="11" t="n">
        <v>46065</v>
      </c>
      <c r="B45" t="inlineStr">
        <is>
          <t>SO-1160</t>
        </is>
      </c>
      <c r="C45" t="inlineStr">
        <is>
          <t>Gulf Coast</t>
        </is>
      </c>
      <c r="D45" t="inlineStr">
        <is>
          <t>Tasha Pruitt</t>
        </is>
      </c>
      <c r="E45" t="inlineStr">
        <is>
          <t>Cable ties</t>
        </is>
      </c>
      <c r="F45" t="n">
        <v>16</v>
      </c>
      <c r="G45" s="12" t="n">
        <v>8.25</v>
      </c>
      <c r="H45" s="12">
        <f>F45*G45</f>
        <v/>
      </c>
    </row>
    <row r="46">
      <c r="A46" s="11" t="n">
        <v>46067</v>
      </c>
      <c r="B46" t="inlineStr">
        <is>
          <t>SO-1138</t>
        </is>
      </c>
      <c r="C46" t="inlineStr">
        <is>
          <t>Gulf Coast</t>
        </is>
      </c>
      <c r="D46" t="inlineStr">
        <is>
          <t>Tasha Pruitt</t>
        </is>
      </c>
      <c r="E46" t="inlineStr">
        <is>
          <t>Tarp 10x12</t>
        </is>
      </c>
      <c r="F46" t="n">
        <v>34</v>
      </c>
      <c r="G46" s="12" t="n">
        <v>29.9</v>
      </c>
      <c r="H46" s="12">
        <f>F46*G46</f>
        <v/>
      </c>
    </row>
    <row r="47">
      <c r="A47" s="11" t="n">
        <v>46069</v>
      </c>
      <c r="B47" t="inlineStr">
        <is>
          <t>SO-1119</t>
        </is>
      </c>
      <c r="C47" t="inlineStr">
        <is>
          <t>Delta</t>
        </is>
      </c>
      <c r="D47" t="inlineStr">
        <is>
          <t>Cindy Holt</t>
        </is>
      </c>
      <c r="E47" t="inlineStr">
        <is>
          <t>LED lantern</t>
        </is>
      </c>
      <c r="F47" t="n">
        <v>40</v>
      </c>
      <c r="G47" s="12" t="n">
        <v>38</v>
      </c>
      <c r="H47" s="12">
        <f>F47*G47</f>
        <v/>
      </c>
    </row>
    <row r="48">
      <c r="A48" s="11" t="n">
        <v>46069</v>
      </c>
      <c r="B48" t="inlineStr">
        <is>
          <t>SO-1148</t>
        </is>
      </c>
      <c r="C48" t="inlineStr">
        <is>
          <t>Delta</t>
        </is>
      </c>
      <c r="D48" t="inlineStr">
        <is>
          <t>Cindy Holt</t>
        </is>
      </c>
      <c r="E48" t="inlineStr">
        <is>
          <t>Cable ties</t>
        </is>
      </c>
      <c r="F48" t="n">
        <v>18</v>
      </c>
      <c r="G48" s="12" t="n">
        <v>8.25</v>
      </c>
      <c r="H48" s="12">
        <f>F48*G48</f>
        <v/>
      </c>
    </row>
    <row r="49">
      <c r="A49" s="11" t="n">
        <v>46069</v>
      </c>
      <c r="B49" t="inlineStr">
        <is>
          <t>SO-1150</t>
        </is>
      </c>
      <c r="C49" t="inlineStr">
        <is>
          <t>Delta</t>
        </is>
      </c>
      <c r="D49" t="inlineStr">
        <is>
          <t>Omar Beaulieu</t>
        </is>
      </c>
      <c r="E49" t="inlineStr">
        <is>
          <t>LED lantern</t>
        </is>
      </c>
      <c r="F49" t="n">
        <v>6</v>
      </c>
      <c r="G49" s="12" t="n">
        <v>38</v>
      </c>
      <c r="H49" s="12">
        <f>F49*G49</f>
        <v/>
      </c>
    </row>
    <row r="50">
      <c r="A50" s="11" t="n">
        <v>46069</v>
      </c>
      <c r="B50" t="inlineStr">
        <is>
          <t>SO-1190</t>
        </is>
      </c>
      <c r="C50" t="inlineStr">
        <is>
          <t>Piedmont</t>
        </is>
      </c>
      <c r="D50" t="inlineStr">
        <is>
          <t>Lena Ortiz</t>
        </is>
      </c>
      <c r="E50" t="inlineStr">
        <is>
          <t>Cable ties</t>
        </is>
      </c>
      <c r="F50" t="n">
        <v>37</v>
      </c>
      <c r="G50" s="12" t="n">
        <v>8.25</v>
      </c>
      <c r="H50" s="12">
        <f>F50*G50</f>
        <v/>
      </c>
    </row>
    <row r="51">
      <c r="A51" s="11" t="n">
        <v>46070</v>
      </c>
      <c r="B51" t="inlineStr">
        <is>
          <t>SO-1118</t>
        </is>
      </c>
      <c r="C51" t="inlineStr">
        <is>
          <t>Gulf Coast</t>
        </is>
      </c>
      <c r="D51" t="inlineStr">
        <is>
          <t>Rene Duval</t>
        </is>
      </c>
      <c r="E51" t="inlineStr">
        <is>
          <t>Tarp 10x12</t>
        </is>
      </c>
      <c r="F51" t="n">
        <v>26</v>
      </c>
      <c r="G51" s="12" t="n">
        <v>29.9</v>
      </c>
      <c r="H51" s="12">
        <f>F51*G51</f>
        <v/>
      </c>
    </row>
    <row r="52">
      <c r="A52" s="11" t="n">
        <v>46072</v>
      </c>
      <c r="B52" t="inlineStr">
        <is>
          <t>SO-1087</t>
        </is>
      </c>
      <c r="C52" t="inlineStr">
        <is>
          <t>Gulf Coast</t>
        </is>
      </c>
      <c r="D52" t="inlineStr">
        <is>
          <t>Rene Duval</t>
        </is>
      </c>
      <c r="E52" t="inlineStr">
        <is>
          <t>Tarp 10x12</t>
        </is>
      </c>
      <c r="F52" t="n">
        <v>3</v>
      </c>
      <c r="G52" s="12" t="n">
        <v>29.9</v>
      </c>
      <c r="H52" s="12">
        <f>F52*G52</f>
        <v/>
      </c>
    </row>
    <row r="53">
      <c r="A53" s="11" t="n">
        <v>46073</v>
      </c>
      <c r="B53" t="inlineStr">
        <is>
          <t>SO-1111</t>
        </is>
      </c>
      <c r="C53" t="inlineStr">
        <is>
          <t>Delta</t>
        </is>
      </c>
      <c r="D53" t="inlineStr">
        <is>
          <t>Omar Beaulieu</t>
        </is>
      </c>
      <c r="E53" t="inlineStr">
        <is>
          <t>Cable ties</t>
        </is>
      </c>
      <c r="F53" t="n">
        <v>13</v>
      </c>
      <c r="G53" s="12" t="n">
        <v>8.25</v>
      </c>
      <c r="H53" s="12">
        <f>F53*G53</f>
        <v/>
      </c>
    </row>
    <row r="54">
      <c r="A54" s="11" t="n">
        <v>46074</v>
      </c>
      <c r="B54" t="inlineStr">
        <is>
          <t>SO-1142</t>
        </is>
      </c>
      <c r="C54" t="inlineStr">
        <is>
          <t>Piedmont</t>
        </is>
      </c>
      <c r="D54" t="inlineStr">
        <is>
          <t>Wade Sutton</t>
        </is>
      </c>
      <c r="E54" t="inlineStr">
        <is>
          <t>Marine rope</t>
        </is>
      </c>
      <c r="F54" t="n">
        <v>21</v>
      </c>
      <c r="G54" s="12" t="n">
        <v>24.5</v>
      </c>
      <c r="H54" s="12">
        <f>F54*G54</f>
        <v/>
      </c>
    </row>
    <row r="55">
      <c r="A55" s="11" t="n">
        <v>46074</v>
      </c>
      <c r="B55" t="inlineStr">
        <is>
          <t>SO-1144</t>
        </is>
      </c>
      <c r="C55" t="inlineStr">
        <is>
          <t>Delta</t>
        </is>
      </c>
      <c r="D55" t="inlineStr">
        <is>
          <t>Omar Beaulieu</t>
        </is>
      </c>
      <c r="E55" t="inlineStr">
        <is>
          <t>Work gloves</t>
        </is>
      </c>
      <c r="F55" t="n">
        <v>7</v>
      </c>
      <c r="G55" s="12" t="n">
        <v>12.75</v>
      </c>
      <c r="H55" s="12">
        <f>F55*G55</f>
        <v/>
      </c>
    </row>
    <row r="56">
      <c r="A56" s="11" t="n">
        <v>46075</v>
      </c>
      <c r="B56" t="inlineStr">
        <is>
          <t>SO-1007</t>
        </is>
      </c>
      <c r="C56" t="inlineStr">
        <is>
          <t>Delta</t>
        </is>
      </c>
      <c r="D56" t="inlineStr">
        <is>
          <t>Cindy Holt</t>
        </is>
      </c>
      <c r="E56" t="inlineStr">
        <is>
          <t>Marine rope</t>
        </is>
      </c>
      <c r="F56" t="n">
        <v>20</v>
      </c>
      <c r="G56" s="12" t="n">
        <v>24.5</v>
      </c>
      <c r="H56" s="12">
        <f>F56*G56</f>
        <v/>
      </c>
    </row>
    <row r="57">
      <c r="A57" s="11" t="n">
        <v>46075</v>
      </c>
      <c r="B57" t="inlineStr">
        <is>
          <t>SO-1084</t>
        </is>
      </c>
      <c r="C57" t="inlineStr">
        <is>
          <t>Delta</t>
        </is>
      </c>
      <c r="D57" t="inlineStr">
        <is>
          <t>Omar Beaulieu</t>
        </is>
      </c>
      <c r="E57" t="inlineStr">
        <is>
          <t>Work gloves</t>
        </is>
      </c>
      <c r="F57" t="n">
        <v>23</v>
      </c>
      <c r="G57" s="12" t="n">
        <v>12.75</v>
      </c>
      <c r="H57" s="12">
        <f>F57*G57</f>
        <v/>
      </c>
    </row>
    <row r="58">
      <c r="A58" s="11" t="n">
        <v>46077</v>
      </c>
      <c r="B58" t="inlineStr">
        <is>
          <t>SO-1186</t>
        </is>
      </c>
      <c r="C58" t="inlineStr">
        <is>
          <t>Mountain</t>
        </is>
      </c>
      <c r="D58" t="inlineStr">
        <is>
          <t>Gail Winters</t>
        </is>
      </c>
      <c r="E58" t="inlineStr">
        <is>
          <t>LED lantern</t>
        </is>
      </c>
      <c r="F58" t="n">
        <v>29</v>
      </c>
      <c r="G58" s="12" t="n">
        <v>38</v>
      </c>
      <c r="H58" s="12">
        <f>F58*G58</f>
        <v/>
      </c>
    </row>
    <row r="59">
      <c r="A59" s="11" t="n">
        <v>46078</v>
      </c>
      <c r="B59" t="inlineStr">
        <is>
          <t>SO-1010</t>
        </is>
      </c>
      <c r="C59" t="inlineStr">
        <is>
          <t>Mountain</t>
        </is>
      </c>
      <c r="D59" t="inlineStr">
        <is>
          <t>Pete Marsh</t>
        </is>
      </c>
      <c r="E59" t="inlineStr">
        <is>
          <t>Cable ties</t>
        </is>
      </c>
      <c r="F59" t="n">
        <v>35</v>
      </c>
      <c r="G59" s="12" t="n">
        <v>8.25</v>
      </c>
      <c r="H59" s="12">
        <f>F59*G59</f>
        <v/>
      </c>
    </row>
    <row r="60">
      <c r="A60" s="11" t="n">
        <v>46078</v>
      </c>
      <c r="B60" t="inlineStr">
        <is>
          <t>SO-1074</t>
        </is>
      </c>
      <c r="C60" t="inlineStr">
        <is>
          <t>Delta</t>
        </is>
      </c>
      <c r="D60" t="inlineStr">
        <is>
          <t>Cindy Holt</t>
        </is>
      </c>
      <c r="E60" t="inlineStr">
        <is>
          <t>Cable ties</t>
        </is>
      </c>
      <c r="F60" t="n">
        <v>39</v>
      </c>
      <c r="G60" s="12" t="n">
        <v>8.25</v>
      </c>
      <c r="H60" s="12">
        <f>F60*G60</f>
        <v/>
      </c>
    </row>
    <row r="61">
      <c r="A61" s="11" t="n">
        <v>46078</v>
      </c>
      <c r="B61" t="inlineStr">
        <is>
          <t>SO-1181</t>
        </is>
      </c>
      <c r="C61" t="inlineStr">
        <is>
          <t>Gulf Coast</t>
        </is>
      </c>
      <c r="D61" t="inlineStr">
        <is>
          <t>Tasha Pruitt</t>
        </is>
      </c>
      <c r="E61" t="inlineStr">
        <is>
          <t>Work gloves</t>
        </is>
      </c>
      <c r="F61" t="n">
        <v>38</v>
      </c>
      <c r="G61" s="12" t="n">
        <v>12.75</v>
      </c>
      <c r="H61" s="12">
        <f>F61*G61</f>
        <v/>
      </c>
    </row>
    <row r="62">
      <c r="A62" s="11" t="n">
        <v>46078</v>
      </c>
      <c r="B62" t="inlineStr">
        <is>
          <t>SO-1184</t>
        </is>
      </c>
      <c r="C62" t="inlineStr">
        <is>
          <t>Mountain</t>
        </is>
      </c>
      <c r="D62" t="inlineStr">
        <is>
          <t>Pete Marsh</t>
        </is>
      </c>
      <c r="E62" t="inlineStr">
        <is>
          <t>LED lantern</t>
        </is>
      </c>
      <c r="F62" t="n">
        <v>12</v>
      </c>
      <c r="G62" s="12" t="n">
        <v>38</v>
      </c>
      <c r="H62" s="12">
        <f>F62*G62</f>
        <v/>
      </c>
    </row>
    <row r="63">
      <c r="A63" s="11" t="n">
        <v>46079</v>
      </c>
      <c r="B63" t="inlineStr">
        <is>
          <t>SO-1062</t>
        </is>
      </c>
      <c r="C63" t="inlineStr">
        <is>
          <t>Mountain</t>
        </is>
      </c>
      <c r="D63" t="inlineStr">
        <is>
          <t>Gail Winters</t>
        </is>
      </c>
      <c r="E63" t="inlineStr">
        <is>
          <t>Cable ties</t>
        </is>
      </c>
      <c r="F63" t="n">
        <v>30</v>
      </c>
      <c r="G63" s="12" t="n">
        <v>8.25</v>
      </c>
      <c r="H63" s="12">
        <f>F63*G63</f>
        <v/>
      </c>
    </row>
    <row r="64">
      <c r="A64" s="11" t="n">
        <v>46079</v>
      </c>
      <c r="B64" t="inlineStr">
        <is>
          <t>SO-1078</t>
        </is>
      </c>
      <c r="C64" t="inlineStr">
        <is>
          <t>Mountain</t>
        </is>
      </c>
      <c r="D64" t="inlineStr">
        <is>
          <t>Pete Marsh</t>
        </is>
      </c>
      <c r="E64" t="inlineStr">
        <is>
          <t>Marine rope</t>
        </is>
      </c>
      <c r="F64" t="n">
        <v>9</v>
      </c>
      <c r="G64" s="12" t="n">
        <v>24.5</v>
      </c>
      <c r="H64" s="12">
        <f>F64*G64</f>
        <v/>
      </c>
    </row>
    <row r="65">
      <c r="A65" s="11" t="n">
        <v>46080</v>
      </c>
      <c r="B65" t="inlineStr">
        <is>
          <t>SO-1147</t>
        </is>
      </c>
      <c r="C65" t="inlineStr">
        <is>
          <t>Piedmont</t>
        </is>
      </c>
      <c r="D65" t="inlineStr">
        <is>
          <t>Wade Sutton</t>
        </is>
      </c>
      <c r="E65" t="inlineStr">
        <is>
          <t>Marine rope</t>
        </is>
      </c>
      <c r="F65" t="n">
        <v>18</v>
      </c>
      <c r="G65" s="12" t="n">
        <v>24.5</v>
      </c>
      <c r="H65" s="12">
        <f>F65*G65</f>
        <v/>
      </c>
    </row>
    <row r="66">
      <c r="A66" s="11" t="n">
        <v>46081</v>
      </c>
      <c r="B66" t="inlineStr">
        <is>
          <t>SO-1102</t>
        </is>
      </c>
      <c r="C66" t="inlineStr">
        <is>
          <t>Gulf Coast</t>
        </is>
      </c>
      <c r="D66" t="inlineStr">
        <is>
          <t>Rene Duval</t>
        </is>
      </c>
      <c r="E66" t="inlineStr">
        <is>
          <t>Work gloves</t>
        </is>
      </c>
      <c r="F66" t="n">
        <v>28</v>
      </c>
      <c r="G66" s="12" t="n">
        <v>12.75</v>
      </c>
      <c r="H66" s="12">
        <f>F66*G66</f>
        <v/>
      </c>
    </row>
    <row r="67">
      <c r="A67" s="11" t="n">
        <v>46081</v>
      </c>
      <c r="B67" t="inlineStr">
        <is>
          <t>SO-1180</t>
        </is>
      </c>
      <c r="C67" t="inlineStr">
        <is>
          <t>Piedmont</t>
        </is>
      </c>
      <c r="D67" t="inlineStr">
        <is>
          <t>Lena Ortiz</t>
        </is>
      </c>
      <c r="E67" t="inlineStr">
        <is>
          <t>LED lantern</t>
        </is>
      </c>
      <c r="F67" t="n">
        <v>40</v>
      </c>
      <c r="G67" s="12" t="n">
        <v>38</v>
      </c>
      <c r="H67" s="12">
        <f>F67*G67</f>
        <v/>
      </c>
    </row>
    <row r="68">
      <c r="A68" s="11" t="n">
        <v>46082</v>
      </c>
      <c r="B68" t="inlineStr">
        <is>
          <t>SO-1110</t>
        </is>
      </c>
      <c r="C68" t="inlineStr">
        <is>
          <t>Piedmont</t>
        </is>
      </c>
      <c r="D68" t="inlineStr">
        <is>
          <t>Wade Sutton</t>
        </is>
      </c>
      <c r="E68" t="inlineStr">
        <is>
          <t>Cable ties</t>
        </is>
      </c>
      <c r="F68" t="n">
        <v>37</v>
      </c>
      <c r="G68" s="12" t="n">
        <v>8.25</v>
      </c>
      <c r="H68" s="12">
        <f>F68*G68</f>
        <v/>
      </c>
    </row>
    <row r="69">
      <c r="A69" s="11" t="n">
        <v>46083</v>
      </c>
      <c r="B69" t="inlineStr">
        <is>
          <t>SO-1093</t>
        </is>
      </c>
      <c r="C69" t="inlineStr">
        <is>
          <t>Piedmont</t>
        </is>
      </c>
      <c r="D69" t="inlineStr">
        <is>
          <t>Wade Sutton</t>
        </is>
      </c>
      <c r="E69" t="inlineStr">
        <is>
          <t>Cable ties</t>
        </is>
      </c>
      <c r="F69" t="n">
        <v>30</v>
      </c>
      <c r="G69" s="12" t="n">
        <v>8.25</v>
      </c>
      <c r="H69" s="12">
        <f>F69*G69</f>
        <v/>
      </c>
    </row>
    <row r="70">
      <c r="A70" s="11" t="n">
        <v>46083</v>
      </c>
      <c r="B70" t="inlineStr">
        <is>
          <t>SO-1134</t>
        </is>
      </c>
      <c r="C70" t="inlineStr">
        <is>
          <t>Gulf Coast</t>
        </is>
      </c>
      <c r="D70" t="inlineStr">
        <is>
          <t>Tasha Pruitt</t>
        </is>
      </c>
      <c r="E70" t="inlineStr">
        <is>
          <t>LED lantern</t>
        </is>
      </c>
      <c r="F70" t="n">
        <v>37</v>
      </c>
      <c r="G70" s="12" t="n">
        <v>38</v>
      </c>
      <c r="H70" s="12">
        <f>F70*G70</f>
        <v/>
      </c>
    </row>
    <row r="71">
      <c r="A71" s="11" t="n">
        <v>46084</v>
      </c>
      <c r="B71" t="inlineStr">
        <is>
          <t>SO-1115</t>
        </is>
      </c>
      <c r="C71" t="inlineStr">
        <is>
          <t>Gulf Coast</t>
        </is>
      </c>
      <c r="D71" t="inlineStr">
        <is>
          <t>Tasha Pruitt</t>
        </is>
      </c>
      <c r="E71" t="inlineStr">
        <is>
          <t>Cable ties</t>
        </is>
      </c>
      <c r="F71" t="n">
        <v>11</v>
      </c>
      <c r="G71" s="12" t="n">
        <v>8.25</v>
      </c>
      <c r="H71" s="12">
        <f>F71*G71</f>
        <v/>
      </c>
    </row>
    <row r="72">
      <c r="A72" s="11" t="n">
        <v>46084</v>
      </c>
      <c r="B72" t="inlineStr">
        <is>
          <t>SO-1176</t>
        </is>
      </c>
      <c r="C72" t="inlineStr">
        <is>
          <t>Mountain</t>
        </is>
      </c>
      <c r="D72" t="inlineStr">
        <is>
          <t>Pete Marsh</t>
        </is>
      </c>
      <c r="E72" t="inlineStr">
        <is>
          <t>Cable ties</t>
        </is>
      </c>
      <c r="F72" t="n">
        <v>6</v>
      </c>
      <c r="G72" s="12" t="n">
        <v>8.25</v>
      </c>
      <c r="H72" s="12">
        <f>F72*G72</f>
        <v/>
      </c>
    </row>
    <row r="73">
      <c r="A73" s="11" t="n">
        <v>46084</v>
      </c>
      <c r="B73" t="inlineStr">
        <is>
          <t>SO-1196</t>
        </is>
      </c>
      <c r="C73" t="inlineStr">
        <is>
          <t>Mountain</t>
        </is>
      </c>
      <c r="D73" t="inlineStr">
        <is>
          <t>Pete Marsh</t>
        </is>
      </c>
      <c r="E73" t="inlineStr">
        <is>
          <t>Marine rope</t>
        </is>
      </c>
      <c r="F73" t="n">
        <v>10</v>
      </c>
      <c r="G73" s="12" t="n">
        <v>24.5</v>
      </c>
      <c r="H73" s="12">
        <f>F73*G73</f>
        <v/>
      </c>
    </row>
    <row r="74">
      <c r="A74" s="11" t="n">
        <v>46085</v>
      </c>
      <c r="B74" t="inlineStr">
        <is>
          <t>SO-1132</t>
        </is>
      </c>
      <c r="C74" t="inlineStr">
        <is>
          <t>Mountain</t>
        </is>
      </c>
      <c r="D74" t="inlineStr">
        <is>
          <t>Gail Winters</t>
        </is>
      </c>
      <c r="E74" t="inlineStr">
        <is>
          <t>Marine rope</t>
        </is>
      </c>
      <c r="F74" t="n">
        <v>7</v>
      </c>
      <c r="G74" s="12" t="n">
        <v>24.5</v>
      </c>
      <c r="H74" s="12">
        <f>F74*G74</f>
        <v/>
      </c>
    </row>
    <row r="75">
      <c r="A75" s="11" t="n">
        <v>46086</v>
      </c>
      <c r="B75" t="inlineStr">
        <is>
          <t>SO-1036</t>
        </is>
      </c>
      <c r="C75" t="inlineStr">
        <is>
          <t>Delta</t>
        </is>
      </c>
      <c r="D75" t="inlineStr">
        <is>
          <t>Omar Beaulieu</t>
        </is>
      </c>
      <c r="E75" t="inlineStr">
        <is>
          <t>Marine rope</t>
        </is>
      </c>
      <c r="F75" t="n">
        <v>1</v>
      </c>
      <c r="G75" s="12" t="n">
        <v>24.5</v>
      </c>
      <c r="H75" s="12">
        <f>F75*G75</f>
        <v/>
      </c>
    </row>
    <row r="76">
      <c r="A76" s="11" t="n">
        <v>46087</v>
      </c>
      <c r="B76" t="inlineStr">
        <is>
          <t>SO-1026</t>
        </is>
      </c>
      <c r="C76" t="inlineStr">
        <is>
          <t>Delta</t>
        </is>
      </c>
      <c r="D76" t="inlineStr">
        <is>
          <t>Omar Beaulieu</t>
        </is>
      </c>
      <c r="E76" t="inlineStr">
        <is>
          <t>Marine rope</t>
        </is>
      </c>
      <c r="F76" t="n">
        <v>30</v>
      </c>
      <c r="G76" s="12" t="n">
        <v>24.5</v>
      </c>
      <c r="H76" s="12">
        <f>F76*G76</f>
        <v/>
      </c>
    </row>
    <row r="77">
      <c r="A77" s="11" t="n">
        <v>46087</v>
      </c>
      <c r="B77" t="inlineStr">
        <is>
          <t>SO-1153</t>
        </is>
      </c>
      <c r="C77" t="inlineStr">
        <is>
          <t>Mountain</t>
        </is>
      </c>
      <c r="D77" t="inlineStr">
        <is>
          <t>Pete Marsh</t>
        </is>
      </c>
      <c r="E77" t="inlineStr">
        <is>
          <t>Cable ties</t>
        </is>
      </c>
      <c r="F77" t="n">
        <v>11</v>
      </c>
      <c r="G77" s="12" t="n">
        <v>8.25</v>
      </c>
      <c r="H77" s="12">
        <f>F77*G77</f>
        <v/>
      </c>
    </row>
    <row r="78">
      <c r="A78" s="11" t="n">
        <v>46089</v>
      </c>
      <c r="B78" t="inlineStr">
        <is>
          <t>SO-1162</t>
        </is>
      </c>
      <c r="C78" t="inlineStr">
        <is>
          <t>Mountain</t>
        </is>
      </c>
      <c r="D78" t="inlineStr">
        <is>
          <t>Pete Marsh</t>
        </is>
      </c>
      <c r="E78" t="inlineStr">
        <is>
          <t>Cable ties</t>
        </is>
      </c>
      <c r="F78" t="n">
        <v>38</v>
      </c>
      <c r="G78" s="12" t="n">
        <v>8.25</v>
      </c>
      <c r="H78" s="12">
        <f>F78*G78</f>
        <v/>
      </c>
    </row>
    <row r="79">
      <c r="A79" s="11" t="n">
        <v>46091</v>
      </c>
      <c r="B79" t="inlineStr">
        <is>
          <t>SO-1083</t>
        </is>
      </c>
      <c r="C79" t="inlineStr">
        <is>
          <t>Gulf Coast</t>
        </is>
      </c>
      <c r="D79" t="inlineStr">
        <is>
          <t>Rene Duval</t>
        </is>
      </c>
      <c r="E79" t="inlineStr">
        <is>
          <t>Work gloves</t>
        </is>
      </c>
      <c r="F79" t="n">
        <v>1</v>
      </c>
      <c r="G79" s="12" t="n">
        <v>12.75</v>
      </c>
      <c r="H79" s="12">
        <f>F79*G79</f>
        <v/>
      </c>
    </row>
    <row r="80">
      <c r="A80" s="11" t="n">
        <v>46091</v>
      </c>
      <c r="B80" t="inlineStr">
        <is>
          <t>SO-1114</t>
        </is>
      </c>
      <c r="C80" t="inlineStr">
        <is>
          <t>Mountain</t>
        </is>
      </c>
      <c r="D80" t="inlineStr">
        <is>
          <t>Gail Winters</t>
        </is>
      </c>
      <c r="E80" t="inlineStr">
        <is>
          <t>Marine rope</t>
        </is>
      </c>
      <c r="F80" t="n">
        <v>9</v>
      </c>
      <c r="G80" s="12" t="n">
        <v>24.5</v>
      </c>
      <c r="H80" s="12">
        <f>F80*G80</f>
        <v/>
      </c>
    </row>
    <row r="81">
      <c r="A81" s="11" t="n">
        <v>46092</v>
      </c>
      <c r="B81" t="inlineStr">
        <is>
          <t>SO-1037</t>
        </is>
      </c>
      <c r="C81" t="inlineStr">
        <is>
          <t>Piedmont</t>
        </is>
      </c>
      <c r="D81" t="inlineStr">
        <is>
          <t>Wade Sutton</t>
        </is>
      </c>
      <c r="E81" t="inlineStr">
        <is>
          <t>Tarp 10x12</t>
        </is>
      </c>
      <c r="F81" t="n">
        <v>40</v>
      </c>
      <c r="G81" s="12" t="n">
        <v>29.9</v>
      </c>
      <c r="H81" s="12">
        <f>F81*G81</f>
        <v/>
      </c>
    </row>
    <row r="82">
      <c r="A82" s="11" t="n">
        <v>46092</v>
      </c>
      <c r="B82" t="inlineStr">
        <is>
          <t>SO-1085</t>
        </is>
      </c>
      <c r="C82" t="inlineStr">
        <is>
          <t>Gulf Coast</t>
        </is>
      </c>
      <c r="D82" t="inlineStr">
        <is>
          <t>Tasha Pruitt</t>
        </is>
      </c>
      <c r="E82" t="inlineStr">
        <is>
          <t>Tarp 10x12</t>
        </is>
      </c>
      <c r="F82" t="n">
        <v>6</v>
      </c>
      <c r="G82" s="12" t="n">
        <v>29.9</v>
      </c>
      <c r="H82" s="12">
        <f>F82*G82</f>
        <v/>
      </c>
    </row>
    <row r="83">
      <c r="A83" s="11" t="n">
        <v>46095</v>
      </c>
      <c r="B83" t="inlineStr">
        <is>
          <t>SO-1020</t>
        </is>
      </c>
      <c r="C83" t="inlineStr">
        <is>
          <t>Mountain</t>
        </is>
      </c>
      <c r="D83" t="inlineStr">
        <is>
          <t>Gail Winters</t>
        </is>
      </c>
      <c r="E83" t="inlineStr">
        <is>
          <t>Cable ties</t>
        </is>
      </c>
      <c r="F83" t="n">
        <v>24</v>
      </c>
      <c r="G83" s="12" t="n">
        <v>8.25</v>
      </c>
      <c r="H83" s="12">
        <f>F83*G83</f>
        <v/>
      </c>
    </row>
    <row r="84">
      <c r="A84" s="11" t="n">
        <v>46095</v>
      </c>
      <c r="B84" t="inlineStr">
        <is>
          <t>SO-1022</t>
        </is>
      </c>
      <c r="C84" t="inlineStr">
        <is>
          <t>Piedmont</t>
        </is>
      </c>
      <c r="D84" t="inlineStr">
        <is>
          <t>Wade Sutton</t>
        </is>
      </c>
      <c r="E84" t="inlineStr">
        <is>
          <t>Marine rope</t>
        </is>
      </c>
      <c r="F84" t="n">
        <v>16</v>
      </c>
      <c r="G84" s="12" t="n">
        <v>24.5</v>
      </c>
      <c r="H84" s="12">
        <f>F84*G84</f>
        <v/>
      </c>
    </row>
    <row r="85">
      <c r="A85" s="11" t="n">
        <v>46095</v>
      </c>
      <c r="B85" t="inlineStr">
        <is>
          <t>SO-1154</t>
        </is>
      </c>
      <c r="C85" t="inlineStr">
        <is>
          <t>Delta</t>
        </is>
      </c>
      <c r="D85" t="inlineStr">
        <is>
          <t>Omar Beaulieu</t>
        </is>
      </c>
      <c r="E85" t="inlineStr">
        <is>
          <t>Work gloves</t>
        </is>
      </c>
      <c r="F85" t="n">
        <v>18</v>
      </c>
      <c r="G85" s="12" t="n">
        <v>12.75</v>
      </c>
      <c r="H85" s="12">
        <f>F85*G85</f>
        <v/>
      </c>
    </row>
    <row r="86">
      <c r="A86" s="11" t="n">
        <v>46097</v>
      </c>
      <c r="B86" t="inlineStr">
        <is>
          <t>SO-1070</t>
        </is>
      </c>
      <c r="C86" t="inlineStr">
        <is>
          <t>Piedmont</t>
        </is>
      </c>
      <c r="D86" t="inlineStr">
        <is>
          <t>Lena Ortiz</t>
        </is>
      </c>
      <c r="E86" t="inlineStr">
        <is>
          <t>Marine rope</t>
        </is>
      </c>
      <c r="F86" t="n">
        <v>20</v>
      </c>
      <c r="G86" s="12" t="n">
        <v>24.5</v>
      </c>
      <c r="H86" s="12">
        <f>F86*G86</f>
        <v/>
      </c>
    </row>
    <row r="87">
      <c r="A87" s="11" t="n">
        <v>46098</v>
      </c>
      <c r="B87" t="inlineStr">
        <is>
          <t>SO-1058</t>
        </is>
      </c>
      <c r="C87" t="inlineStr">
        <is>
          <t>Gulf Coast</t>
        </is>
      </c>
      <c r="D87" t="inlineStr">
        <is>
          <t>Rene Duval</t>
        </is>
      </c>
      <c r="E87" t="inlineStr">
        <is>
          <t>Tarp 10x12</t>
        </is>
      </c>
      <c r="F87" t="n">
        <v>38</v>
      </c>
      <c r="G87" s="12" t="n">
        <v>29.9</v>
      </c>
      <c r="H87" s="12">
        <f>F87*G87</f>
        <v/>
      </c>
    </row>
    <row r="88">
      <c r="A88" s="11" t="n">
        <v>46098</v>
      </c>
      <c r="B88" t="inlineStr">
        <is>
          <t>SO-1137</t>
        </is>
      </c>
      <c r="C88" t="inlineStr">
        <is>
          <t>Delta</t>
        </is>
      </c>
      <c r="D88" t="inlineStr">
        <is>
          <t>Omar Beaulieu</t>
        </is>
      </c>
      <c r="E88" t="inlineStr">
        <is>
          <t>LED lantern</t>
        </is>
      </c>
      <c r="F88" t="n">
        <v>21</v>
      </c>
      <c r="G88" s="12" t="n">
        <v>38</v>
      </c>
      <c r="H88" s="12">
        <f>F88*G88</f>
        <v/>
      </c>
    </row>
    <row r="89">
      <c r="A89" s="11" t="n">
        <v>46101</v>
      </c>
      <c r="B89" t="inlineStr">
        <is>
          <t>SO-1140</t>
        </is>
      </c>
      <c r="C89" t="inlineStr">
        <is>
          <t>Gulf Coast</t>
        </is>
      </c>
      <c r="D89" t="inlineStr">
        <is>
          <t>Tasha Pruitt</t>
        </is>
      </c>
      <c r="E89" t="inlineStr">
        <is>
          <t>Tarp 10x12</t>
        </is>
      </c>
      <c r="F89" t="n">
        <v>20</v>
      </c>
      <c r="G89" s="12" t="n">
        <v>29.9</v>
      </c>
      <c r="H89" s="12">
        <f>F89*G89</f>
        <v/>
      </c>
    </row>
    <row r="90">
      <c r="A90" s="11" t="n">
        <v>46101</v>
      </c>
      <c r="B90" t="inlineStr">
        <is>
          <t>SO-1145</t>
        </is>
      </c>
      <c r="C90" t="inlineStr">
        <is>
          <t>Piedmont</t>
        </is>
      </c>
      <c r="D90" t="inlineStr">
        <is>
          <t>Lena Ortiz</t>
        </is>
      </c>
      <c r="E90" t="inlineStr">
        <is>
          <t>LED lantern</t>
        </is>
      </c>
      <c r="F90" t="n">
        <v>9</v>
      </c>
      <c r="G90" s="12" t="n">
        <v>38</v>
      </c>
      <c r="H90" s="12">
        <f>F90*G90</f>
        <v/>
      </c>
    </row>
    <row r="91">
      <c r="A91" s="11" t="n">
        <v>46102</v>
      </c>
      <c r="B91" t="inlineStr">
        <is>
          <t>SO-1089</t>
        </is>
      </c>
      <c r="C91" t="inlineStr">
        <is>
          <t>Piedmont</t>
        </is>
      </c>
      <c r="D91" t="inlineStr">
        <is>
          <t>Lena Ortiz</t>
        </is>
      </c>
      <c r="E91" t="inlineStr">
        <is>
          <t>LED lantern</t>
        </is>
      </c>
      <c r="F91" t="n">
        <v>5</v>
      </c>
      <c r="G91" s="12" t="n">
        <v>38</v>
      </c>
      <c r="H91" s="12">
        <f>F91*G91</f>
        <v/>
      </c>
    </row>
    <row r="92">
      <c r="A92" s="11" t="n">
        <v>46102</v>
      </c>
      <c r="B92" t="inlineStr">
        <is>
          <t>SO-1169</t>
        </is>
      </c>
      <c r="C92" t="inlineStr">
        <is>
          <t>Mountain</t>
        </is>
      </c>
      <c r="D92" t="inlineStr">
        <is>
          <t>Gail Winters</t>
        </is>
      </c>
      <c r="E92" t="inlineStr">
        <is>
          <t>Marine rope</t>
        </is>
      </c>
      <c r="F92" t="n">
        <v>40</v>
      </c>
      <c r="G92" s="12" t="n">
        <v>24.5</v>
      </c>
      <c r="H92" s="12">
        <f>F92*G92</f>
        <v/>
      </c>
    </row>
    <row r="93">
      <c r="A93" s="11" t="n">
        <v>46103</v>
      </c>
      <c r="B93" t="inlineStr">
        <is>
          <t>SO-1073</t>
        </is>
      </c>
      <c r="C93" t="inlineStr">
        <is>
          <t>Gulf Coast</t>
        </is>
      </c>
      <c r="D93" t="inlineStr">
        <is>
          <t>Rene Duval</t>
        </is>
      </c>
      <c r="E93" t="inlineStr">
        <is>
          <t>Work gloves</t>
        </is>
      </c>
      <c r="F93" t="n">
        <v>23</v>
      </c>
      <c r="G93" s="12" t="n">
        <v>12.75</v>
      </c>
      <c r="H93" s="12">
        <f>F93*G93</f>
        <v/>
      </c>
    </row>
    <row r="94">
      <c r="A94" s="11" t="n">
        <v>46103</v>
      </c>
      <c r="B94" t="inlineStr">
        <is>
          <t>SO-1173</t>
        </is>
      </c>
      <c r="C94" t="inlineStr">
        <is>
          <t>Mountain</t>
        </is>
      </c>
      <c r="D94" t="inlineStr">
        <is>
          <t>Gail Winters</t>
        </is>
      </c>
      <c r="E94" t="inlineStr">
        <is>
          <t>Tarp 10x12</t>
        </is>
      </c>
      <c r="F94" t="n">
        <v>14</v>
      </c>
      <c r="G94" s="12" t="n">
        <v>29.9</v>
      </c>
      <c r="H94" s="12">
        <f>F94*G94</f>
        <v/>
      </c>
    </row>
    <row r="95">
      <c r="A95" s="11" t="n">
        <v>46104</v>
      </c>
      <c r="B95" t="inlineStr">
        <is>
          <t>SO-1025</t>
        </is>
      </c>
      <c r="C95" t="inlineStr">
        <is>
          <t>Gulf Coast</t>
        </is>
      </c>
      <c r="D95" t="inlineStr">
        <is>
          <t>Tasha Pruitt</t>
        </is>
      </c>
      <c r="E95" t="inlineStr">
        <is>
          <t>Work gloves</t>
        </is>
      </c>
      <c r="F95" t="n">
        <v>31</v>
      </c>
      <c r="G95" s="12" t="n">
        <v>12.75</v>
      </c>
      <c r="H95" s="12">
        <f>F95*G95</f>
        <v/>
      </c>
    </row>
    <row r="96">
      <c r="A96" s="11" t="n">
        <v>46104</v>
      </c>
      <c r="B96" t="inlineStr">
        <is>
          <t>SO-1052</t>
        </is>
      </c>
      <c r="C96" t="inlineStr">
        <is>
          <t>Delta</t>
        </is>
      </c>
      <c r="D96" t="inlineStr">
        <is>
          <t>Omar Beaulieu</t>
        </is>
      </c>
      <c r="E96" t="inlineStr">
        <is>
          <t>Tarp 10x12</t>
        </is>
      </c>
      <c r="F96" t="n">
        <v>6</v>
      </c>
      <c r="G96" s="12" t="n">
        <v>29.9</v>
      </c>
      <c r="H96" s="12">
        <f>F96*G96</f>
        <v/>
      </c>
    </row>
    <row r="97">
      <c r="A97" s="11" t="n">
        <v>46105</v>
      </c>
      <c r="B97" t="inlineStr">
        <is>
          <t>SO-1046</t>
        </is>
      </c>
      <c r="C97" t="inlineStr">
        <is>
          <t>Gulf Coast</t>
        </is>
      </c>
      <c r="D97" t="inlineStr">
        <is>
          <t>Rene Duval</t>
        </is>
      </c>
      <c r="E97" t="inlineStr">
        <is>
          <t>Cable ties</t>
        </is>
      </c>
      <c r="F97" t="n">
        <v>28</v>
      </c>
      <c r="G97" s="12" t="n">
        <v>8.25</v>
      </c>
      <c r="H97" s="12">
        <f>F97*G97</f>
        <v/>
      </c>
    </row>
    <row r="98">
      <c r="A98" s="11" t="n">
        <v>46105</v>
      </c>
      <c r="B98" t="inlineStr">
        <is>
          <t>SO-1069</t>
        </is>
      </c>
      <c r="C98" t="inlineStr">
        <is>
          <t>Delta</t>
        </is>
      </c>
      <c r="D98" t="inlineStr">
        <is>
          <t>Cindy Holt</t>
        </is>
      </c>
      <c r="E98" t="inlineStr">
        <is>
          <t>Tarp 10x12</t>
        </is>
      </c>
      <c r="F98" t="n">
        <v>34</v>
      </c>
      <c r="G98" s="12" t="n">
        <v>29.9</v>
      </c>
      <c r="H98" s="12">
        <f>F98*G98</f>
        <v/>
      </c>
    </row>
    <row r="99">
      <c r="A99" s="11" t="n">
        <v>46106</v>
      </c>
      <c r="B99" t="inlineStr">
        <is>
          <t>SO-1044</t>
        </is>
      </c>
      <c r="C99" t="inlineStr">
        <is>
          <t>Piedmont</t>
        </is>
      </c>
      <c r="D99" t="inlineStr">
        <is>
          <t>Wade Sutton</t>
        </is>
      </c>
      <c r="E99" t="inlineStr">
        <is>
          <t>Cable ties</t>
        </is>
      </c>
      <c r="F99" t="n">
        <v>28</v>
      </c>
      <c r="G99" s="12" t="n">
        <v>8.25</v>
      </c>
      <c r="H99" s="12">
        <f>F99*G99</f>
        <v/>
      </c>
    </row>
    <row r="100">
      <c r="A100" s="11" t="n">
        <v>46106</v>
      </c>
      <c r="B100" t="inlineStr">
        <is>
          <t>SO-1141</t>
        </is>
      </c>
      <c r="C100" t="inlineStr">
        <is>
          <t>Mountain</t>
        </is>
      </c>
      <c r="D100" t="inlineStr">
        <is>
          <t>Gail Winters</t>
        </is>
      </c>
      <c r="E100" t="inlineStr">
        <is>
          <t>Work gloves</t>
        </is>
      </c>
      <c r="F100" t="n">
        <v>14</v>
      </c>
      <c r="G100" s="12" t="n">
        <v>12.75</v>
      </c>
      <c r="H100" s="12">
        <f>F100*G100</f>
        <v/>
      </c>
    </row>
    <row r="101">
      <c r="A101" s="11" t="n">
        <v>46106</v>
      </c>
      <c r="B101" t="inlineStr">
        <is>
          <t>SO-1165</t>
        </is>
      </c>
      <c r="C101" t="inlineStr">
        <is>
          <t>Delta</t>
        </is>
      </c>
      <c r="D101" t="inlineStr">
        <is>
          <t>Omar Beaulieu</t>
        </is>
      </c>
      <c r="E101" t="inlineStr">
        <is>
          <t>Cable ties</t>
        </is>
      </c>
      <c r="F101" t="n">
        <v>39</v>
      </c>
      <c r="G101" s="12" t="n">
        <v>8.25</v>
      </c>
      <c r="H101" s="12">
        <f>F101*G101</f>
        <v/>
      </c>
    </row>
    <row r="102">
      <c r="A102" s="11" t="n">
        <v>46107</v>
      </c>
      <c r="B102" t="inlineStr">
        <is>
          <t>SO-1105</t>
        </is>
      </c>
      <c r="C102" t="inlineStr">
        <is>
          <t>Mountain</t>
        </is>
      </c>
      <c r="D102" t="inlineStr">
        <is>
          <t>Pete Marsh</t>
        </is>
      </c>
      <c r="E102" t="inlineStr">
        <is>
          <t>Cable ties</t>
        </is>
      </c>
      <c r="F102" t="n">
        <v>26</v>
      </c>
      <c r="G102" s="12" t="n">
        <v>8.25</v>
      </c>
      <c r="H102" s="12">
        <f>F102*G102</f>
        <v/>
      </c>
    </row>
    <row r="103">
      <c r="A103" s="11" t="n">
        <v>46107</v>
      </c>
      <c r="B103" t="inlineStr">
        <is>
          <t>SO-1107</t>
        </is>
      </c>
      <c r="C103" t="inlineStr">
        <is>
          <t>Delta</t>
        </is>
      </c>
      <c r="D103" t="inlineStr">
        <is>
          <t>Cindy Holt</t>
        </is>
      </c>
      <c r="E103" t="inlineStr">
        <is>
          <t>LED lantern</t>
        </is>
      </c>
      <c r="F103" t="n">
        <v>29</v>
      </c>
      <c r="G103" s="12" t="n">
        <v>38</v>
      </c>
      <c r="H103" s="12">
        <f>F103*G103</f>
        <v/>
      </c>
    </row>
    <row r="104">
      <c r="A104" s="11" t="n">
        <v>46108</v>
      </c>
      <c r="B104" t="inlineStr">
        <is>
          <t>SO-1116</t>
        </is>
      </c>
      <c r="C104" t="inlineStr">
        <is>
          <t>Delta</t>
        </is>
      </c>
      <c r="D104" t="inlineStr">
        <is>
          <t>Omar Beaulieu</t>
        </is>
      </c>
      <c r="E104" t="inlineStr">
        <is>
          <t>Marine rope</t>
        </is>
      </c>
      <c r="F104" t="n">
        <v>19</v>
      </c>
      <c r="G104" s="12" t="n">
        <v>24.5</v>
      </c>
      <c r="H104" s="12">
        <f>F104*G104</f>
        <v/>
      </c>
    </row>
    <row r="105">
      <c r="A105" s="11" t="n">
        <v>46108</v>
      </c>
      <c r="B105" t="inlineStr">
        <is>
          <t>SO-1146</t>
        </is>
      </c>
      <c r="C105" t="inlineStr">
        <is>
          <t>Mountain</t>
        </is>
      </c>
      <c r="D105" t="inlineStr">
        <is>
          <t>Pete Marsh</t>
        </is>
      </c>
      <c r="E105" t="inlineStr">
        <is>
          <t>Tarp 10x12</t>
        </is>
      </c>
      <c r="F105" t="n">
        <v>11</v>
      </c>
      <c r="G105" s="12" t="n">
        <v>29.9</v>
      </c>
      <c r="H105" s="12">
        <f>F105*G105</f>
        <v/>
      </c>
    </row>
    <row r="106">
      <c r="A106" s="11" t="n">
        <v>46110</v>
      </c>
      <c r="B106" t="inlineStr">
        <is>
          <t>SO-1041</t>
        </is>
      </c>
      <c r="C106" t="inlineStr">
        <is>
          <t>Mountain</t>
        </is>
      </c>
      <c r="D106" t="inlineStr">
        <is>
          <t>Pete Marsh</t>
        </is>
      </c>
      <c r="E106" t="inlineStr">
        <is>
          <t>Work gloves</t>
        </is>
      </c>
      <c r="F106" t="n">
        <v>8</v>
      </c>
      <c r="G106" s="12" t="n">
        <v>12.75</v>
      </c>
      <c r="H106" s="12">
        <f>F106*G106</f>
        <v/>
      </c>
    </row>
    <row r="107">
      <c r="A107" s="11" t="n">
        <v>46113</v>
      </c>
      <c r="B107" t="inlineStr">
        <is>
          <t>SO-1143</t>
        </is>
      </c>
      <c r="C107" t="inlineStr">
        <is>
          <t>Mountain</t>
        </is>
      </c>
      <c r="D107" t="inlineStr">
        <is>
          <t>Pete Marsh</t>
        </is>
      </c>
      <c r="E107" t="inlineStr">
        <is>
          <t>Marine rope</t>
        </is>
      </c>
      <c r="F107" t="n">
        <v>36</v>
      </c>
      <c r="G107" s="12" t="n">
        <v>24.5</v>
      </c>
      <c r="H107" s="12">
        <f>F107*G107</f>
        <v/>
      </c>
    </row>
    <row r="108">
      <c r="A108" s="11" t="n">
        <v>46114</v>
      </c>
      <c r="B108" t="inlineStr">
        <is>
          <t>SO-1050</t>
        </is>
      </c>
      <c r="C108" t="inlineStr">
        <is>
          <t>Piedmont</t>
        </is>
      </c>
      <c r="D108" t="inlineStr">
        <is>
          <t>Wade Sutton</t>
        </is>
      </c>
      <c r="E108" t="inlineStr">
        <is>
          <t>LED lantern</t>
        </is>
      </c>
      <c r="F108" t="n">
        <v>21</v>
      </c>
      <c r="G108" s="12" t="n">
        <v>38</v>
      </c>
      <c r="H108" s="12">
        <f>F108*G108</f>
        <v/>
      </c>
    </row>
    <row r="109">
      <c r="A109" s="11" t="n">
        <v>46115</v>
      </c>
      <c r="B109" t="inlineStr">
        <is>
          <t>SO-1053</t>
        </is>
      </c>
      <c r="C109" t="inlineStr">
        <is>
          <t>Piedmont</t>
        </is>
      </c>
      <c r="D109" t="inlineStr">
        <is>
          <t>Lena Ortiz</t>
        </is>
      </c>
      <c r="E109" t="inlineStr">
        <is>
          <t>Marine rope</t>
        </is>
      </c>
      <c r="F109" t="n">
        <v>26</v>
      </c>
      <c r="G109" s="12" t="n">
        <v>24.5</v>
      </c>
      <c r="H109" s="12">
        <f>F109*G109</f>
        <v/>
      </c>
    </row>
    <row r="110">
      <c r="A110" s="11" t="n">
        <v>46115</v>
      </c>
      <c r="B110" t="inlineStr">
        <is>
          <t>SO-1067</t>
        </is>
      </c>
      <c r="C110" t="inlineStr">
        <is>
          <t>Gulf Coast</t>
        </is>
      </c>
      <c r="D110" t="inlineStr">
        <is>
          <t>Tasha Pruitt</t>
        </is>
      </c>
      <c r="E110" t="inlineStr">
        <is>
          <t>Marine rope</t>
        </is>
      </c>
      <c r="F110" t="n">
        <v>27</v>
      </c>
      <c r="G110" s="12" t="n">
        <v>24.5</v>
      </c>
      <c r="H110" s="12">
        <f>F110*G110</f>
        <v/>
      </c>
    </row>
    <row r="111">
      <c r="A111" s="11" t="n">
        <v>46115</v>
      </c>
      <c r="B111" t="inlineStr">
        <is>
          <t>SO-1189</t>
        </is>
      </c>
      <c r="C111" t="inlineStr">
        <is>
          <t>Piedmont</t>
        </is>
      </c>
      <c r="D111" t="inlineStr">
        <is>
          <t>Wade Sutton</t>
        </is>
      </c>
      <c r="E111" t="inlineStr">
        <is>
          <t>Cable ties</t>
        </is>
      </c>
      <c r="F111" t="n">
        <v>34</v>
      </c>
      <c r="G111" s="12" t="n">
        <v>8.25</v>
      </c>
      <c r="H111" s="12">
        <f>F111*G111</f>
        <v/>
      </c>
    </row>
    <row r="112">
      <c r="A112" s="11" t="n">
        <v>46116</v>
      </c>
      <c r="B112" t="inlineStr">
        <is>
          <t>SO-1030</t>
        </is>
      </c>
      <c r="C112" t="inlineStr">
        <is>
          <t>Mountain</t>
        </is>
      </c>
      <c r="D112" t="inlineStr">
        <is>
          <t>Gail Winters</t>
        </is>
      </c>
      <c r="E112" t="inlineStr">
        <is>
          <t>Work gloves</t>
        </is>
      </c>
      <c r="F112" t="n">
        <v>30</v>
      </c>
      <c r="G112" s="12" t="n">
        <v>12.75</v>
      </c>
      <c r="H112" s="12">
        <f>F112*G112</f>
        <v/>
      </c>
    </row>
    <row r="113">
      <c r="A113" s="11" t="n">
        <v>46118</v>
      </c>
      <c r="B113" t="inlineStr">
        <is>
          <t>SO-1149</t>
        </is>
      </c>
      <c r="C113" t="inlineStr">
        <is>
          <t>Gulf Coast</t>
        </is>
      </c>
      <c r="D113" t="inlineStr">
        <is>
          <t>Rene Duval</t>
        </is>
      </c>
      <c r="E113" t="inlineStr">
        <is>
          <t>Cable ties</t>
        </is>
      </c>
      <c r="F113" t="n">
        <v>20</v>
      </c>
      <c r="G113" s="12" t="n">
        <v>8.25</v>
      </c>
      <c r="H113" s="12">
        <f>F113*G113</f>
        <v/>
      </c>
    </row>
    <row r="114">
      <c r="A114" s="11" t="n">
        <v>46119</v>
      </c>
      <c r="B114" t="inlineStr">
        <is>
          <t>SO-1097</t>
        </is>
      </c>
      <c r="C114" t="inlineStr">
        <is>
          <t>Gulf Coast</t>
        </is>
      </c>
      <c r="D114" t="inlineStr">
        <is>
          <t>Tasha Pruitt</t>
        </is>
      </c>
      <c r="E114" t="inlineStr">
        <is>
          <t>LED lantern</t>
        </is>
      </c>
      <c r="F114" t="n">
        <v>18</v>
      </c>
      <c r="G114" s="12" t="n">
        <v>38</v>
      </c>
      <c r="H114" s="12">
        <f>F114*G114</f>
        <v/>
      </c>
    </row>
    <row r="115">
      <c r="A115" s="11" t="n">
        <v>46121</v>
      </c>
      <c r="B115" t="inlineStr">
        <is>
          <t>SO-1079</t>
        </is>
      </c>
      <c r="C115" t="inlineStr">
        <is>
          <t>Piedmont</t>
        </is>
      </c>
      <c r="D115" t="inlineStr">
        <is>
          <t>Wade Sutton</t>
        </is>
      </c>
      <c r="E115" t="inlineStr">
        <is>
          <t>Marine rope</t>
        </is>
      </c>
      <c r="F115" t="n">
        <v>1</v>
      </c>
      <c r="G115" s="12" t="n">
        <v>24.5</v>
      </c>
      <c r="H115" s="12">
        <f>F115*G115</f>
        <v/>
      </c>
    </row>
    <row r="116">
      <c r="A116" s="11" t="n">
        <v>46121</v>
      </c>
      <c r="B116" t="inlineStr">
        <is>
          <t>SO-1188</t>
        </is>
      </c>
      <c r="C116" t="inlineStr">
        <is>
          <t>Mountain</t>
        </is>
      </c>
      <c r="D116" t="inlineStr">
        <is>
          <t>Pete Marsh</t>
        </is>
      </c>
      <c r="E116" t="inlineStr">
        <is>
          <t>Marine rope</t>
        </is>
      </c>
      <c r="F116" t="n">
        <v>18</v>
      </c>
      <c r="G116" s="12" t="n">
        <v>24.5</v>
      </c>
      <c r="H116" s="12">
        <f>F116*G116</f>
        <v/>
      </c>
    </row>
    <row r="117">
      <c r="A117" s="11" t="n">
        <v>46122</v>
      </c>
      <c r="B117" t="inlineStr">
        <is>
          <t>SO-1043</t>
        </is>
      </c>
      <c r="C117" t="inlineStr">
        <is>
          <t>Delta</t>
        </is>
      </c>
      <c r="D117" t="inlineStr">
        <is>
          <t>Omar Beaulieu</t>
        </is>
      </c>
      <c r="E117" t="inlineStr">
        <is>
          <t>LED lantern</t>
        </is>
      </c>
      <c r="F117" t="n">
        <v>39</v>
      </c>
      <c r="G117" s="12" t="n">
        <v>38</v>
      </c>
      <c r="H117" s="12">
        <f>F117*G117</f>
        <v/>
      </c>
    </row>
    <row r="118">
      <c r="A118" s="11" t="n">
        <v>46123</v>
      </c>
      <c r="B118" t="inlineStr">
        <is>
          <t>SO-1063</t>
        </is>
      </c>
      <c r="C118" t="inlineStr">
        <is>
          <t>Piedmont</t>
        </is>
      </c>
      <c r="D118" t="inlineStr">
        <is>
          <t>Lena Ortiz</t>
        </is>
      </c>
      <c r="E118" t="inlineStr">
        <is>
          <t>LED lantern</t>
        </is>
      </c>
      <c r="F118" t="n">
        <v>9</v>
      </c>
      <c r="G118" s="12" t="n">
        <v>38</v>
      </c>
      <c r="H118" s="12">
        <f>F118*G118</f>
        <v/>
      </c>
    </row>
    <row r="119">
      <c r="A119" s="11" t="n">
        <v>46123</v>
      </c>
      <c r="B119" t="inlineStr">
        <is>
          <t>SO-1096</t>
        </is>
      </c>
      <c r="C119" t="inlineStr">
        <is>
          <t>Gulf Coast</t>
        </is>
      </c>
      <c r="D119" t="inlineStr">
        <is>
          <t>Rene Duval</t>
        </is>
      </c>
      <c r="E119" t="inlineStr">
        <is>
          <t>LED lantern</t>
        </is>
      </c>
      <c r="F119" t="n">
        <v>13</v>
      </c>
      <c r="G119" s="12" t="n">
        <v>38</v>
      </c>
      <c r="H119" s="12">
        <f>F119*G119</f>
        <v/>
      </c>
    </row>
    <row r="120">
      <c r="A120" s="11" t="n">
        <v>46123</v>
      </c>
      <c r="B120" t="inlineStr">
        <is>
          <t>SO-1177</t>
        </is>
      </c>
      <c r="C120" t="inlineStr">
        <is>
          <t>Piedmont</t>
        </is>
      </c>
      <c r="D120" t="inlineStr">
        <is>
          <t>Lena Ortiz</t>
        </is>
      </c>
      <c r="E120" t="inlineStr">
        <is>
          <t>Tarp 10x12</t>
        </is>
      </c>
      <c r="F120" t="n">
        <v>5</v>
      </c>
      <c r="G120" s="12" t="n">
        <v>29.9</v>
      </c>
      <c r="H120" s="12">
        <f>F120*G120</f>
        <v/>
      </c>
    </row>
    <row r="121">
      <c r="A121" s="11" t="n">
        <v>46123</v>
      </c>
      <c r="B121" t="inlineStr">
        <is>
          <t>SO-1183</t>
        </is>
      </c>
      <c r="C121" t="inlineStr">
        <is>
          <t>Delta</t>
        </is>
      </c>
      <c r="D121" t="inlineStr">
        <is>
          <t>Cindy Holt</t>
        </is>
      </c>
      <c r="E121" t="inlineStr">
        <is>
          <t>Tarp 10x12</t>
        </is>
      </c>
      <c r="F121" t="n">
        <v>4</v>
      </c>
      <c r="G121" s="12" t="n">
        <v>29.9</v>
      </c>
      <c r="H121" s="12">
        <f>F121*G121</f>
        <v/>
      </c>
    </row>
    <row r="122">
      <c r="A122" s="11" t="n">
        <v>46124</v>
      </c>
      <c r="B122" t="inlineStr">
        <is>
          <t>SO-1139</t>
        </is>
      </c>
      <c r="C122" t="inlineStr">
        <is>
          <t>Delta</t>
        </is>
      </c>
      <c r="D122" t="inlineStr">
        <is>
          <t>Omar Beaulieu</t>
        </is>
      </c>
      <c r="E122" t="inlineStr">
        <is>
          <t>LED lantern</t>
        </is>
      </c>
      <c r="F122" t="n">
        <v>3</v>
      </c>
      <c r="G122" s="12" t="n">
        <v>38</v>
      </c>
      <c r="H122" s="12">
        <f>F122*G122</f>
        <v/>
      </c>
    </row>
    <row r="123">
      <c r="A123" s="11" t="n">
        <v>46125</v>
      </c>
      <c r="B123" t="inlineStr">
        <is>
          <t>SO-1014</t>
        </is>
      </c>
      <c r="C123" t="inlineStr">
        <is>
          <t>Gulf Coast</t>
        </is>
      </c>
      <c r="D123" t="inlineStr">
        <is>
          <t>Tasha Pruitt</t>
        </is>
      </c>
      <c r="E123" t="inlineStr">
        <is>
          <t>Work gloves</t>
        </is>
      </c>
      <c r="F123" t="n">
        <v>1</v>
      </c>
      <c r="G123" s="12" t="n">
        <v>12.75</v>
      </c>
      <c r="H123" s="12">
        <f>F123*G123</f>
        <v/>
      </c>
    </row>
    <row r="124">
      <c r="A124" s="11" t="n">
        <v>46126</v>
      </c>
      <c r="B124" t="inlineStr">
        <is>
          <t>SO-1076</t>
        </is>
      </c>
      <c r="C124" t="inlineStr">
        <is>
          <t>Delta</t>
        </is>
      </c>
      <c r="D124" t="inlineStr">
        <is>
          <t>Cindy Holt</t>
        </is>
      </c>
      <c r="E124" t="inlineStr">
        <is>
          <t>LED lantern</t>
        </is>
      </c>
      <c r="F124" t="n">
        <v>17</v>
      </c>
      <c r="G124" s="12" t="n">
        <v>38</v>
      </c>
      <c r="H124" s="12">
        <f>F124*G124</f>
        <v/>
      </c>
    </row>
    <row r="125">
      <c r="A125" s="11" t="n">
        <v>46127</v>
      </c>
      <c r="B125" t="inlineStr">
        <is>
          <t>SO-1103</t>
        </is>
      </c>
      <c r="C125" t="inlineStr">
        <is>
          <t>Gulf Coast</t>
        </is>
      </c>
      <c r="D125" t="inlineStr">
        <is>
          <t>Tasha Pruitt</t>
        </is>
      </c>
      <c r="E125" t="inlineStr">
        <is>
          <t>LED lantern</t>
        </is>
      </c>
      <c r="F125" t="n">
        <v>33</v>
      </c>
      <c r="G125" s="12" t="n">
        <v>38</v>
      </c>
      <c r="H125" s="12">
        <f>F125*G125</f>
        <v/>
      </c>
    </row>
    <row r="126">
      <c r="A126" s="11" t="n">
        <v>46128</v>
      </c>
      <c r="B126" t="inlineStr">
        <is>
          <t>SO-1198</t>
        </is>
      </c>
      <c r="C126" t="inlineStr">
        <is>
          <t>Mountain</t>
        </is>
      </c>
      <c r="D126" t="inlineStr">
        <is>
          <t>Pete Marsh</t>
        </is>
      </c>
      <c r="E126" t="inlineStr">
        <is>
          <t>Tarp 10x12</t>
        </is>
      </c>
      <c r="F126" t="n">
        <v>34</v>
      </c>
      <c r="G126" s="12" t="n">
        <v>29.9</v>
      </c>
      <c r="H126" s="12">
        <f>F126*G126</f>
        <v/>
      </c>
    </row>
    <row r="127">
      <c r="A127" s="11" t="n">
        <v>46129</v>
      </c>
      <c r="B127" t="inlineStr">
        <is>
          <t>SO-1113</t>
        </is>
      </c>
      <c r="C127" t="inlineStr">
        <is>
          <t>Piedmont</t>
        </is>
      </c>
      <c r="D127" t="inlineStr">
        <is>
          <t>Wade Sutton</t>
        </is>
      </c>
      <c r="E127" t="inlineStr">
        <is>
          <t>LED lantern</t>
        </is>
      </c>
      <c r="F127" t="n">
        <v>24</v>
      </c>
      <c r="G127" s="12" t="n">
        <v>38</v>
      </c>
      <c r="H127" s="12">
        <f>F127*G127</f>
        <v/>
      </c>
    </row>
    <row r="128">
      <c r="A128" s="11" t="n">
        <v>46133</v>
      </c>
      <c r="B128" t="inlineStr">
        <is>
          <t>SO-1130</t>
        </is>
      </c>
      <c r="C128" t="inlineStr">
        <is>
          <t>Mountain</t>
        </is>
      </c>
      <c r="D128" t="inlineStr">
        <is>
          <t>Gail Winters</t>
        </is>
      </c>
      <c r="E128" t="inlineStr">
        <is>
          <t>Cable ties</t>
        </is>
      </c>
      <c r="F128" t="n">
        <v>20</v>
      </c>
      <c r="G128" s="12" t="n">
        <v>8.25</v>
      </c>
      <c r="H128" s="12">
        <f>F128*G128</f>
        <v/>
      </c>
    </row>
    <row r="129">
      <c r="A129" s="11" t="n">
        <v>46135</v>
      </c>
      <c r="B129" t="inlineStr">
        <is>
          <t>SO-1051</t>
        </is>
      </c>
      <c r="C129" t="inlineStr">
        <is>
          <t>Piedmont</t>
        </is>
      </c>
      <c r="D129" t="inlineStr">
        <is>
          <t>Lena Ortiz</t>
        </is>
      </c>
      <c r="E129" t="inlineStr">
        <is>
          <t>Tarp 10x12</t>
        </is>
      </c>
      <c r="F129" t="n">
        <v>30</v>
      </c>
      <c r="G129" s="12" t="n">
        <v>29.9</v>
      </c>
      <c r="H129" s="12">
        <f>F129*G129</f>
        <v/>
      </c>
    </row>
    <row r="130">
      <c r="A130" s="11" t="n">
        <v>46137</v>
      </c>
      <c r="B130" t="inlineStr">
        <is>
          <t>SO-1042</t>
        </is>
      </c>
      <c r="C130" t="inlineStr">
        <is>
          <t>Delta</t>
        </is>
      </c>
      <c r="D130" t="inlineStr">
        <is>
          <t>Cindy Holt</t>
        </is>
      </c>
      <c r="E130" t="inlineStr">
        <is>
          <t>Tarp 10x12</t>
        </is>
      </c>
      <c r="F130" t="n">
        <v>17</v>
      </c>
      <c r="G130" s="12" t="n">
        <v>29.9</v>
      </c>
      <c r="H130" s="12">
        <f>F130*G130</f>
        <v/>
      </c>
    </row>
    <row r="131">
      <c r="A131" s="11" t="n">
        <v>46139</v>
      </c>
      <c r="B131" t="inlineStr">
        <is>
          <t>SO-1001</t>
        </is>
      </c>
      <c r="C131" t="inlineStr">
        <is>
          <t>Piedmont</t>
        </is>
      </c>
      <c r="D131" t="inlineStr">
        <is>
          <t>Lena Ortiz</t>
        </is>
      </c>
      <c r="E131" t="inlineStr">
        <is>
          <t>LED lantern</t>
        </is>
      </c>
      <c r="F131" t="n">
        <v>13</v>
      </c>
      <c r="G131" s="12" t="n">
        <v>38</v>
      </c>
      <c r="H131" s="12">
        <f>F131*G131</f>
        <v/>
      </c>
    </row>
    <row r="132">
      <c r="A132" s="11" t="n">
        <v>46140</v>
      </c>
      <c r="B132" t="inlineStr">
        <is>
          <t>SO-1072</t>
        </is>
      </c>
      <c r="C132" t="inlineStr">
        <is>
          <t>Gulf Coast</t>
        </is>
      </c>
      <c r="D132" t="inlineStr">
        <is>
          <t>Tasha Pruitt</t>
        </is>
      </c>
      <c r="E132" t="inlineStr">
        <is>
          <t>Cable ties</t>
        </is>
      </c>
      <c r="F132" t="n">
        <v>3</v>
      </c>
      <c r="G132" s="12" t="n">
        <v>8.25</v>
      </c>
      <c r="H132" s="12">
        <f>F132*G132</f>
        <v/>
      </c>
    </row>
    <row r="133">
      <c r="A133" s="11" t="n">
        <v>46141</v>
      </c>
      <c r="B133" t="inlineStr">
        <is>
          <t>SO-1151</t>
        </is>
      </c>
      <c r="C133" t="inlineStr">
        <is>
          <t>Gulf Coast</t>
        </is>
      </c>
      <c r="D133" t="inlineStr">
        <is>
          <t>Rene Duval</t>
        </is>
      </c>
      <c r="E133" t="inlineStr">
        <is>
          <t>Tarp 10x12</t>
        </is>
      </c>
      <c r="F133" t="n">
        <v>34</v>
      </c>
      <c r="G133" s="12" t="n">
        <v>29.9</v>
      </c>
      <c r="H133" s="12">
        <f>F133*G133</f>
        <v/>
      </c>
    </row>
    <row r="134">
      <c r="A134" s="11" t="n">
        <v>46142</v>
      </c>
      <c r="B134" t="inlineStr">
        <is>
          <t>SO-1121</t>
        </is>
      </c>
      <c r="C134" t="inlineStr">
        <is>
          <t>Gulf Coast</t>
        </is>
      </c>
      <c r="D134" t="inlineStr">
        <is>
          <t>Tasha Pruitt</t>
        </is>
      </c>
      <c r="E134" t="inlineStr">
        <is>
          <t>Work gloves</t>
        </is>
      </c>
      <c r="F134" t="n">
        <v>8</v>
      </c>
      <c r="G134" s="12" t="n">
        <v>12.75</v>
      </c>
      <c r="H134" s="12">
        <f>F134*G134</f>
        <v/>
      </c>
    </row>
    <row r="135">
      <c r="A135" s="11" t="n">
        <v>46143</v>
      </c>
      <c r="B135" t="inlineStr">
        <is>
          <t>SO-1008</t>
        </is>
      </c>
      <c r="C135" t="inlineStr">
        <is>
          <t>Gulf Coast</t>
        </is>
      </c>
      <c r="D135" t="inlineStr">
        <is>
          <t>Tasha Pruitt</t>
        </is>
      </c>
      <c r="E135" t="inlineStr">
        <is>
          <t>Marine rope</t>
        </is>
      </c>
      <c r="F135" t="n">
        <v>40</v>
      </c>
      <c r="G135" s="12" t="n">
        <v>24.5</v>
      </c>
      <c r="H135" s="12">
        <f>F135*G135</f>
        <v/>
      </c>
    </row>
    <row r="136">
      <c r="A136" s="11" t="n">
        <v>46143</v>
      </c>
      <c r="B136" t="inlineStr">
        <is>
          <t>SO-1080</t>
        </is>
      </c>
      <c r="C136" t="inlineStr">
        <is>
          <t>Piedmont</t>
        </is>
      </c>
      <c r="D136" t="inlineStr">
        <is>
          <t>Wade Sutton</t>
        </is>
      </c>
      <c r="E136" t="inlineStr">
        <is>
          <t>Tarp 10x12</t>
        </is>
      </c>
      <c r="F136" t="n">
        <v>27</v>
      </c>
      <c r="G136" s="12" t="n">
        <v>29.9</v>
      </c>
      <c r="H136" s="12">
        <f>F136*G136</f>
        <v/>
      </c>
    </row>
    <row r="137">
      <c r="A137" s="11" t="n">
        <v>46146</v>
      </c>
      <c r="B137" t="inlineStr">
        <is>
          <t>SO-1033</t>
        </is>
      </c>
      <c r="C137" t="inlineStr">
        <is>
          <t>Gulf Coast</t>
        </is>
      </c>
      <c r="D137" t="inlineStr">
        <is>
          <t>Tasha Pruitt</t>
        </is>
      </c>
      <c r="E137" t="inlineStr">
        <is>
          <t>Cable ties</t>
        </is>
      </c>
      <c r="F137" t="n">
        <v>33</v>
      </c>
      <c r="G137" s="12" t="n">
        <v>8.25</v>
      </c>
      <c r="H137" s="12">
        <f>F137*G137</f>
        <v/>
      </c>
    </row>
    <row r="138">
      <c r="A138" s="11" t="n">
        <v>46146</v>
      </c>
      <c r="B138" t="inlineStr">
        <is>
          <t>SO-1040</t>
        </is>
      </c>
      <c r="C138" t="inlineStr">
        <is>
          <t>Mountain</t>
        </is>
      </c>
      <c r="D138" t="inlineStr">
        <is>
          <t>Pete Marsh</t>
        </is>
      </c>
      <c r="E138" t="inlineStr">
        <is>
          <t>LED lantern</t>
        </is>
      </c>
      <c r="F138" t="n">
        <v>22</v>
      </c>
      <c r="G138" s="12" t="n">
        <v>38</v>
      </c>
      <c r="H138" s="12">
        <f>F138*G138</f>
        <v/>
      </c>
    </row>
    <row r="139">
      <c r="A139" s="11" t="n">
        <v>46147</v>
      </c>
      <c r="B139" t="inlineStr">
        <is>
          <t>SO-1077</t>
        </is>
      </c>
      <c r="C139" t="inlineStr">
        <is>
          <t>Mountain</t>
        </is>
      </c>
      <c r="D139" t="inlineStr">
        <is>
          <t>Pete Marsh</t>
        </is>
      </c>
      <c r="E139" t="inlineStr">
        <is>
          <t>LED lantern</t>
        </is>
      </c>
      <c r="F139" t="n">
        <v>31</v>
      </c>
      <c r="G139" s="12" t="n">
        <v>38</v>
      </c>
      <c r="H139" s="12">
        <f>F139*G139</f>
        <v/>
      </c>
    </row>
    <row r="140">
      <c r="A140" s="11" t="n">
        <v>46148</v>
      </c>
      <c r="B140" t="inlineStr">
        <is>
          <t>SO-1187</t>
        </is>
      </c>
      <c r="C140" t="inlineStr">
        <is>
          <t>Delta</t>
        </is>
      </c>
      <c r="D140" t="inlineStr">
        <is>
          <t>Omar Beaulieu</t>
        </is>
      </c>
      <c r="E140" t="inlineStr">
        <is>
          <t>Tarp 10x12</t>
        </is>
      </c>
      <c r="F140" t="n">
        <v>35</v>
      </c>
      <c r="G140" s="12" t="n">
        <v>29.9</v>
      </c>
      <c r="H140" s="12">
        <f>F140*G140</f>
        <v/>
      </c>
    </row>
    <row r="141">
      <c r="A141" s="11" t="n">
        <v>46149</v>
      </c>
      <c r="B141" t="inlineStr">
        <is>
          <t>SO-1049</t>
        </is>
      </c>
      <c r="C141" t="inlineStr">
        <is>
          <t>Piedmont</t>
        </is>
      </c>
      <c r="D141" t="inlineStr">
        <is>
          <t>Wade Sutton</t>
        </is>
      </c>
      <c r="E141" t="inlineStr">
        <is>
          <t>LED lantern</t>
        </is>
      </c>
      <c r="F141" t="n">
        <v>15</v>
      </c>
      <c r="G141" s="12" t="n">
        <v>38</v>
      </c>
      <c r="H141" s="12">
        <f>F141*G141</f>
        <v/>
      </c>
    </row>
    <row r="142">
      <c r="A142" s="11" t="n">
        <v>46149</v>
      </c>
      <c r="B142" t="inlineStr">
        <is>
          <t>SO-1064</t>
        </is>
      </c>
      <c r="C142" t="inlineStr">
        <is>
          <t>Mountain</t>
        </is>
      </c>
      <c r="D142" t="inlineStr">
        <is>
          <t>Pete Marsh</t>
        </is>
      </c>
      <c r="E142" t="inlineStr">
        <is>
          <t>Cable ties</t>
        </is>
      </c>
      <c r="F142" t="n">
        <v>40</v>
      </c>
      <c r="G142" s="12" t="n">
        <v>8.25</v>
      </c>
      <c r="H142" s="12">
        <f>F142*G142</f>
        <v/>
      </c>
    </row>
    <row r="143">
      <c r="A143" s="11" t="n">
        <v>46150</v>
      </c>
      <c r="B143" t="inlineStr">
        <is>
          <t>SO-1157</t>
        </is>
      </c>
      <c r="C143" t="inlineStr">
        <is>
          <t>Gulf Coast</t>
        </is>
      </c>
      <c r="D143" t="inlineStr">
        <is>
          <t>Rene Duval</t>
        </is>
      </c>
      <c r="E143" t="inlineStr">
        <is>
          <t>Work gloves</t>
        </is>
      </c>
      <c r="F143" t="n">
        <v>36</v>
      </c>
      <c r="G143" s="12" t="n">
        <v>12.75</v>
      </c>
      <c r="H143" s="12">
        <f>F143*G143</f>
        <v/>
      </c>
    </row>
    <row r="144">
      <c r="A144" s="11" t="n">
        <v>46150</v>
      </c>
      <c r="B144" t="inlineStr">
        <is>
          <t>SO-1166</t>
        </is>
      </c>
      <c r="C144" t="inlineStr">
        <is>
          <t>Mountain</t>
        </is>
      </c>
      <c r="D144" t="inlineStr">
        <is>
          <t>Gail Winters</t>
        </is>
      </c>
      <c r="E144" t="inlineStr">
        <is>
          <t>Cable ties</t>
        </is>
      </c>
      <c r="F144" t="n">
        <v>17</v>
      </c>
      <c r="G144" s="12" t="n">
        <v>8.25</v>
      </c>
      <c r="H144" s="12">
        <f>F144*G144</f>
        <v/>
      </c>
    </row>
    <row r="145">
      <c r="A145" s="11" t="n">
        <v>46153</v>
      </c>
      <c r="B145" t="inlineStr">
        <is>
          <t>SO-1075</t>
        </is>
      </c>
      <c r="C145" t="inlineStr">
        <is>
          <t>Delta</t>
        </is>
      </c>
      <c r="D145" t="inlineStr">
        <is>
          <t>Omar Beaulieu</t>
        </is>
      </c>
      <c r="E145" t="inlineStr">
        <is>
          <t>Tarp 10x12</t>
        </is>
      </c>
      <c r="F145" t="n">
        <v>18</v>
      </c>
      <c r="G145" s="12" t="n">
        <v>29.9</v>
      </c>
      <c r="H145" s="12">
        <f>F145*G145</f>
        <v/>
      </c>
    </row>
    <row r="146">
      <c r="A146" s="11" t="n">
        <v>46154</v>
      </c>
      <c r="B146" t="inlineStr">
        <is>
          <t>SO-1197</t>
        </is>
      </c>
      <c r="C146" t="inlineStr">
        <is>
          <t>Delta</t>
        </is>
      </c>
      <c r="D146" t="inlineStr">
        <is>
          <t>Omar Beaulieu</t>
        </is>
      </c>
      <c r="E146" t="inlineStr">
        <is>
          <t>Marine rope</t>
        </is>
      </c>
      <c r="F146" t="n">
        <v>20</v>
      </c>
      <c r="G146" s="12" t="n">
        <v>24.5</v>
      </c>
      <c r="H146" s="12">
        <f>F146*G146</f>
        <v/>
      </c>
    </row>
    <row r="147">
      <c r="A147" s="11" t="n">
        <v>46155</v>
      </c>
      <c r="B147" t="inlineStr">
        <is>
          <t>SO-1057</t>
        </is>
      </c>
      <c r="C147" t="inlineStr">
        <is>
          <t>Gulf Coast</t>
        </is>
      </c>
      <c r="D147" t="inlineStr">
        <is>
          <t>Rene Duval</t>
        </is>
      </c>
      <c r="E147" t="inlineStr">
        <is>
          <t>Cable ties</t>
        </is>
      </c>
      <c r="F147" t="n">
        <v>37</v>
      </c>
      <c r="G147" s="12" t="n">
        <v>8.25</v>
      </c>
      <c r="H147" s="12">
        <f>F147*G147</f>
        <v/>
      </c>
    </row>
    <row r="148">
      <c r="A148" s="11" t="n">
        <v>46155</v>
      </c>
      <c r="B148" t="inlineStr">
        <is>
          <t>SO-1159</t>
        </is>
      </c>
      <c r="C148" t="inlineStr">
        <is>
          <t>Piedmont</t>
        </is>
      </c>
      <c r="D148" t="inlineStr">
        <is>
          <t>Wade Sutton</t>
        </is>
      </c>
      <c r="E148" t="inlineStr">
        <is>
          <t>Cable ties</t>
        </is>
      </c>
      <c r="F148" t="n">
        <v>39</v>
      </c>
      <c r="G148" s="12" t="n">
        <v>8.25</v>
      </c>
      <c r="H148" s="12">
        <f>F148*G148</f>
        <v/>
      </c>
    </row>
    <row r="149">
      <c r="A149" s="11" t="n">
        <v>46157</v>
      </c>
      <c r="B149" t="inlineStr">
        <is>
          <t>SO-1133</t>
        </is>
      </c>
      <c r="C149" t="inlineStr">
        <is>
          <t>Delta</t>
        </is>
      </c>
      <c r="D149" t="inlineStr">
        <is>
          <t>Cindy Holt</t>
        </is>
      </c>
      <c r="E149" t="inlineStr">
        <is>
          <t>Cable ties</t>
        </is>
      </c>
      <c r="F149" t="n">
        <v>26</v>
      </c>
      <c r="G149" s="12" t="n">
        <v>8.25</v>
      </c>
      <c r="H149" s="12">
        <f>F149*G149</f>
        <v/>
      </c>
    </row>
    <row r="150">
      <c r="A150" s="11" t="n">
        <v>46157</v>
      </c>
      <c r="B150" t="inlineStr">
        <is>
          <t>SO-1170</t>
        </is>
      </c>
      <c r="C150" t="inlineStr">
        <is>
          <t>Piedmont</t>
        </is>
      </c>
      <c r="D150" t="inlineStr">
        <is>
          <t>Lena Ortiz</t>
        </is>
      </c>
      <c r="E150" t="inlineStr">
        <is>
          <t>Cable ties</t>
        </is>
      </c>
      <c r="F150" t="n">
        <v>6</v>
      </c>
      <c r="G150" s="12" t="n">
        <v>8.25</v>
      </c>
      <c r="H150" s="12">
        <f>F150*G150</f>
        <v/>
      </c>
    </row>
    <row r="151">
      <c r="A151" s="11" t="n">
        <v>46158</v>
      </c>
      <c r="B151" t="inlineStr">
        <is>
          <t>SO-1021</t>
        </is>
      </c>
      <c r="C151" t="inlineStr">
        <is>
          <t>Piedmont</t>
        </is>
      </c>
      <c r="D151" t="inlineStr">
        <is>
          <t>Lena Ortiz</t>
        </is>
      </c>
      <c r="E151" t="inlineStr">
        <is>
          <t>Tarp 10x12</t>
        </is>
      </c>
      <c r="F151" t="n">
        <v>36</v>
      </c>
      <c r="G151" s="12" t="n">
        <v>29.9</v>
      </c>
      <c r="H151" s="12">
        <f>F151*G151</f>
        <v/>
      </c>
    </row>
    <row r="152">
      <c r="A152" s="11" t="n">
        <v>46158</v>
      </c>
      <c r="B152" t="inlineStr">
        <is>
          <t>SO-1032</t>
        </is>
      </c>
      <c r="C152" t="inlineStr">
        <is>
          <t>Delta</t>
        </is>
      </c>
      <c r="D152" t="inlineStr">
        <is>
          <t>Omar Beaulieu</t>
        </is>
      </c>
      <c r="E152" t="inlineStr">
        <is>
          <t>LED lantern</t>
        </is>
      </c>
      <c r="F152" t="n">
        <v>16</v>
      </c>
      <c r="G152" s="12" t="n">
        <v>38</v>
      </c>
      <c r="H152" s="12">
        <f>F152*G152</f>
        <v/>
      </c>
    </row>
    <row r="153">
      <c r="A153" s="11" t="n">
        <v>46161</v>
      </c>
      <c r="B153" t="inlineStr">
        <is>
          <t>SO-1019</t>
        </is>
      </c>
      <c r="C153" t="inlineStr">
        <is>
          <t>Gulf Coast</t>
        </is>
      </c>
      <c r="D153" t="inlineStr">
        <is>
          <t>Tasha Pruitt</t>
        </is>
      </c>
      <c r="E153" t="inlineStr">
        <is>
          <t>Tarp 10x12</t>
        </is>
      </c>
      <c r="F153" t="n">
        <v>27</v>
      </c>
      <c r="G153" s="12" t="n">
        <v>29.9</v>
      </c>
      <c r="H153" s="12">
        <f>F153*G153</f>
        <v/>
      </c>
    </row>
    <row r="154">
      <c r="A154" s="11" t="n">
        <v>46161</v>
      </c>
      <c r="B154" t="inlineStr">
        <is>
          <t>SO-1055</t>
        </is>
      </c>
      <c r="C154" t="inlineStr">
        <is>
          <t>Delta</t>
        </is>
      </c>
      <c r="D154" t="inlineStr">
        <is>
          <t>Omar Beaulieu</t>
        </is>
      </c>
      <c r="E154" t="inlineStr">
        <is>
          <t>Cable ties</t>
        </is>
      </c>
      <c r="F154" t="n">
        <v>12</v>
      </c>
      <c r="G154" s="12" t="n">
        <v>8.25</v>
      </c>
      <c r="H154" s="12">
        <f>F154*G154</f>
        <v/>
      </c>
    </row>
    <row r="155">
      <c r="A155" s="11" t="n">
        <v>46162</v>
      </c>
      <c r="B155" t="inlineStr">
        <is>
          <t>SO-1059</t>
        </is>
      </c>
      <c r="C155" t="inlineStr">
        <is>
          <t>Piedmont</t>
        </is>
      </c>
      <c r="D155" t="inlineStr">
        <is>
          <t>Wade Sutton</t>
        </is>
      </c>
      <c r="E155" t="inlineStr">
        <is>
          <t>Cable ties</t>
        </is>
      </c>
      <c r="F155" t="n">
        <v>22</v>
      </c>
      <c r="G155" s="12" t="n">
        <v>8.25</v>
      </c>
      <c r="H155" s="12">
        <f>F155*G155</f>
        <v/>
      </c>
    </row>
    <row r="156">
      <c r="A156" s="11" t="n">
        <v>46162</v>
      </c>
      <c r="B156" t="inlineStr">
        <is>
          <t>SO-1088</t>
        </is>
      </c>
      <c r="C156" t="inlineStr">
        <is>
          <t>Mountain</t>
        </is>
      </c>
      <c r="D156" t="inlineStr">
        <is>
          <t>Gail Winters</t>
        </is>
      </c>
      <c r="E156" t="inlineStr">
        <is>
          <t>Cable ties</t>
        </is>
      </c>
      <c r="F156" t="n">
        <v>11</v>
      </c>
      <c r="G156" s="12" t="n">
        <v>8.25</v>
      </c>
      <c r="H156" s="12">
        <f>F156*G156</f>
        <v/>
      </c>
    </row>
    <row r="157">
      <c r="A157" s="11" t="n">
        <v>46163</v>
      </c>
      <c r="B157" t="inlineStr">
        <is>
          <t>SO-1016</t>
        </is>
      </c>
      <c r="C157" t="inlineStr">
        <is>
          <t>Mountain</t>
        </is>
      </c>
      <c r="D157" t="inlineStr">
        <is>
          <t>Pete Marsh</t>
        </is>
      </c>
      <c r="E157" t="inlineStr">
        <is>
          <t>Cable ties</t>
        </is>
      </c>
      <c r="F157" t="n">
        <v>29</v>
      </c>
      <c r="G157" s="12" t="n">
        <v>8.25</v>
      </c>
      <c r="H157" s="12">
        <f>F157*G157</f>
        <v/>
      </c>
    </row>
    <row r="158">
      <c r="A158" s="11" t="n">
        <v>46163</v>
      </c>
      <c r="B158" t="inlineStr">
        <is>
          <t>SO-1155</t>
        </is>
      </c>
      <c r="C158" t="inlineStr">
        <is>
          <t>Gulf Coast</t>
        </is>
      </c>
      <c r="D158" t="inlineStr">
        <is>
          <t>Rene Duval</t>
        </is>
      </c>
      <c r="E158" t="inlineStr">
        <is>
          <t>Work gloves</t>
        </is>
      </c>
      <c r="F158" t="n">
        <v>3</v>
      </c>
      <c r="G158" s="12" t="n">
        <v>12.75</v>
      </c>
      <c r="H158" s="12">
        <f>F158*G158</f>
        <v/>
      </c>
    </row>
    <row r="159">
      <c r="A159" s="11" t="n">
        <v>46163</v>
      </c>
      <c r="B159" t="inlineStr">
        <is>
          <t>SO-1185</t>
        </is>
      </c>
      <c r="C159" t="inlineStr">
        <is>
          <t>Delta</t>
        </is>
      </c>
      <c r="D159" t="inlineStr">
        <is>
          <t>Omar Beaulieu</t>
        </is>
      </c>
      <c r="E159" t="inlineStr">
        <is>
          <t>Tarp 10x12</t>
        </is>
      </c>
      <c r="F159" t="n">
        <v>26</v>
      </c>
      <c r="G159" s="12" t="n">
        <v>29.9</v>
      </c>
      <c r="H159" s="12">
        <f>F159*G159</f>
        <v/>
      </c>
    </row>
    <row r="160">
      <c r="A160" s="11" t="n">
        <v>46164</v>
      </c>
      <c r="B160" t="inlineStr">
        <is>
          <t>SO-1179</t>
        </is>
      </c>
      <c r="C160" t="inlineStr">
        <is>
          <t>Delta</t>
        </is>
      </c>
      <c r="D160" t="inlineStr">
        <is>
          <t>Cindy Holt</t>
        </is>
      </c>
      <c r="E160" t="inlineStr">
        <is>
          <t>Tarp 10x12</t>
        </is>
      </c>
      <c r="F160" t="n">
        <v>6</v>
      </c>
      <c r="G160" s="12" t="n">
        <v>29.9</v>
      </c>
      <c r="H160" s="12">
        <f>F160*G160</f>
        <v/>
      </c>
    </row>
    <row r="161">
      <c r="A161" s="11" t="n">
        <v>46165</v>
      </c>
      <c r="B161" t="inlineStr">
        <is>
          <t>SO-1090</t>
        </is>
      </c>
      <c r="C161" t="inlineStr">
        <is>
          <t>Piedmont</t>
        </is>
      </c>
      <c r="D161" t="inlineStr">
        <is>
          <t>Wade Sutton</t>
        </is>
      </c>
      <c r="E161" t="inlineStr">
        <is>
          <t>Tarp 10x12</t>
        </is>
      </c>
      <c r="F161" t="n">
        <v>24</v>
      </c>
      <c r="G161" s="12" t="n">
        <v>29.9</v>
      </c>
      <c r="H161" s="12">
        <f>F161*G161</f>
        <v/>
      </c>
    </row>
    <row r="162">
      <c r="A162" s="11" t="n">
        <v>46167</v>
      </c>
      <c r="B162" t="inlineStr">
        <is>
          <t>SO-1047</t>
        </is>
      </c>
      <c r="C162" t="inlineStr">
        <is>
          <t>Mountain</t>
        </is>
      </c>
      <c r="D162" t="inlineStr">
        <is>
          <t>Gail Winters</t>
        </is>
      </c>
      <c r="E162" t="inlineStr">
        <is>
          <t>Tarp 10x12</t>
        </is>
      </c>
      <c r="F162" t="n">
        <v>1</v>
      </c>
      <c r="G162" s="12" t="n">
        <v>29.9</v>
      </c>
      <c r="H162" s="12">
        <f>F162*G162</f>
        <v/>
      </c>
    </row>
    <row r="163">
      <c r="A163" s="11" t="n">
        <v>46167</v>
      </c>
      <c r="B163" t="inlineStr">
        <is>
          <t>SO-1098</t>
        </is>
      </c>
      <c r="C163" t="inlineStr">
        <is>
          <t>Mountain</t>
        </is>
      </c>
      <c r="D163" t="inlineStr">
        <is>
          <t>Gail Winters</t>
        </is>
      </c>
      <c r="E163" t="inlineStr">
        <is>
          <t>LED lantern</t>
        </is>
      </c>
      <c r="F163" t="n">
        <v>25</v>
      </c>
      <c r="G163" s="12" t="n">
        <v>38</v>
      </c>
      <c r="H163" s="12">
        <f>F163*G163</f>
        <v/>
      </c>
    </row>
    <row r="164">
      <c r="A164" s="11" t="n">
        <v>46168</v>
      </c>
      <c r="B164" t="inlineStr">
        <is>
          <t>SO-1122</t>
        </is>
      </c>
      <c r="C164" t="inlineStr">
        <is>
          <t>Mountain</t>
        </is>
      </c>
      <c r="D164" t="inlineStr">
        <is>
          <t>Gail Winters</t>
        </is>
      </c>
      <c r="E164" t="inlineStr">
        <is>
          <t>Work gloves</t>
        </is>
      </c>
      <c r="F164" t="n">
        <v>34</v>
      </c>
      <c r="G164" s="12" t="n">
        <v>12.75</v>
      </c>
      <c r="H164" s="12">
        <f>F164*G164</f>
        <v/>
      </c>
    </row>
    <row r="165">
      <c r="A165" s="11" t="n">
        <v>46172</v>
      </c>
      <c r="B165" t="inlineStr">
        <is>
          <t>SO-1004</t>
        </is>
      </c>
      <c r="C165" t="inlineStr">
        <is>
          <t>Piedmont</t>
        </is>
      </c>
      <c r="D165" t="inlineStr">
        <is>
          <t>Lena Ortiz</t>
        </is>
      </c>
      <c r="E165" t="inlineStr">
        <is>
          <t>LED lantern</t>
        </is>
      </c>
      <c r="F165" t="n">
        <v>8</v>
      </c>
      <c r="G165" s="12" t="n">
        <v>38</v>
      </c>
      <c r="H165" s="12">
        <f>F165*G165</f>
        <v/>
      </c>
    </row>
    <row r="166">
      <c r="A166" s="11" t="n">
        <v>46172</v>
      </c>
      <c r="B166" t="inlineStr">
        <is>
          <t>SO-1023</t>
        </is>
      </c>
      <c r="C166" t="inlineStr">
        <is>
          <t>Gulf Coast</t>
        </is>
      </c>
      <c r="D166" t="inlineStr">
        <is>
          <t>Tasha Pruitt</t>
        </is>
      </c>
      <c r="E166" t="inlineStr">
        <is>
          <t>Work gloves</t>
        </is>
      </c>
      <c r="F166" t="n">
        <v>25</v>
      </c>
      <c r="G166" s="12" t="n">
        <v>12.75</v>
      </c>
      <c r="H166" s="12">
        <f>F166*G166</f>
        <v/>
      </c>
    </row>
    <row r="167">
      <c r="A167" s="11" t="n">
        <v>46172</v>
      </c>
      <c r="B167" t="inlineStr">
        <is>
          <t>SO-1054</t>
        </is>
      </c>
      <c r="C167" t="inlineStr">
        <is>
          <t>Mountain</t>
        </is>
      </c>
      <c r="D167" t="inlineStr">
        <is>
          <t>Gail Winters</t>
        </is>
      </c>
      <c r="E167" t="inlineStr">
        <is>
          <t>Work gloves</t>
        </is>
      </c>
      <c r="F167" t="n">
        <v>25</v>
      </c>
      <c r="G167" s="12" t="n">
        <v>12.75</v>
      </c>
      <c r="H167" s="12">
        <f>F167*G167</f>
        <v/>
      </c>
    </row>
    <row r="168">
      <c r="A168" s="11" t="n">
        <v>46173</v>
      </c>
      <c r="B168" t="inlineStr">
        <is>
          <t>SO-1086</t>
        </is>
      </c>
      <c r="C168" t="inlineStr">
        <is>
          <t>Piedmont</t>
        </is>
      </c>
      <c r="D168" t="inlineStr">
        <is>
          <t>Wade Sutton</t>
        </is>
      </c>
      <c r="E168" t="inlineStr">
        <is>
          <t>Marine rope</t>
        </is>
      </c>
      <c r="F168" t="n">
        <v>27</v>
      </c>
      <c r="G168" s="12" t="n">
        <v>24.5</v>
      </c>
      <c r="H168" s="12">
        <f>F168*G168</f>
        <v/>
      </c>
    </row>
    <row r="169">
      <c r="A169" s="11" t="n">
        <v>46174</v>
      </c>
      <c r="B169" t="inlineStr">
        <is>
          <t>SO-1120</t>
        </is>
      </c>
      <c r="C169" t="inlineStr">
        <is>
          <t>Gulf Coast</t>
        </is>
      </c>
      <c r="D169" t="inlineStr">
        <is>
          <t>Rene Duval</t>
        </is>
      </c>
      <c r="E169" t="inlineStr">
        <is>
          <t>Work gloves</t>
        </is>
      </c>
      <c r="F169" t="n">
        <v>27</v>
      </c>
      <c r="G169" s="12" t="n">
        <v>12.75</v>
      </c>
      <c r="H169" s="12">
        <f>F169*G169</f>
        <v/>
      </c>
    </row>
    <row r="170">
      <c r="A170" s="11" t="n">
        <v>46174</v>
      </c>
      <c r="B170" t="inlineStr">
        <is>
          <t>SO-1131</t>
        </is>
      </c>
      <c r="C170" t="inlineStr">
        <is>
          <t>Gulf Coast</t>
        </is>
      </c>
      <c r="D170" t="inlineStr">
        <is>
          <t>Rene Duval</t>
        </is>
      </c>
      <c r="E170" t="inlineStr">
        <is>
          <t>Work gloves</t>
        </is>
      </c>
      <c r="F170" t="n">
        <v>29</v>
      </c>
      <c r="G170" s="12" t="n">
        <v>12.75</v>
      </c>
      <c r="H170" s="12">
        <f>F170*G170</f>
        <v/>
      </c>
    </row>
    <row r="171">
      <c r="A171" s="11" t="n">
        <v>46175</v>
      </c>
      <c r="B171" t="inlineStr">
        <is>
          <t>SO-1164</t>
        </is>
      </c>
      <c r="C171" t="inlineStr">
        <is>
          <t>Gulf Coast</t>
        </is>
      </c>
      <c r="D171" t="inlineStr">
        <is>
          <t>Tasha Pruitt</t>
        </is>
      </c>
      <c r="E171" t="inlineStr">
        <is>
          <t>Cable ties</t>
        </is>
      </c>
      <c r="F171" t="n">
        <v>12</v>
      </c>
      <c r="G171" s="12" t="n">
        <v>8.25</v>
      </c>
      <c r="H171" s="12">
        <f>F171*G171</f>
        <v/>
      </c>
    </row>
    <row r="172">
      <c r="A172" s="11" t="n">
        <v>46176</v>
      </c>
      <c r="B172" t="inlineStr">
        <is>
          <t>SO-1031</t>
        </is>
      </c>
      <c r="C172" t="inlineStr">
        <is>
          <t>Piedmont</t>
        </is>
      </c>
      <c r="D172" t="inlineStr">
        <is>
          <t>Lena Ortiz</t>
        </is>
      </c>
      <c r="E172" t="inlineStr">
        <is>
          <t>Cable ties</t>
        </is>
      </c>
      <c r="F172" t="n">
        <v>24</v>
      </c>
      <c r="G172" s="12" t="n">
        <v>8.25</v>
      </c>
      <c r="H172" s="12">
        <f>F172*G172</f>
        <v/>
      </c>
    </row>
    <row r="173">
      <c r="A173" s="11" t="n">
        <v>46176</v>
      </c>
      <c r="B173" t="inlineStr">
        <is>
          <t>SO-1125</t>
        </is>
      </c>
      <c r="C173" t="inlineStr">
        <is>
          <t>Gulf Coast</t>
        </is>
      </c>
      <c r="D173" t="inlineStr">
        <is>
          <t>Tasha Pruitt</t>
        </is>
      </c>
      <c r="E173" t="inlineStr">
        <is>
          <t>Tarp 10x12</t>
        </is>
      </c>
      <c r="F173" t="n">
        <v>27</v>
      </c>
      <c r="G173" s="12" t="n">
        <v>29.9</v>
      </c>
      <c r="H173" s="12">
        <f>F173*G173</f>
        <v/>
      </c>
    </row>
    <row r="174">
      <c r="A174" s="11" t="n">
        <v>46177</v>
      </c>
      <c r="B174" t="inlineStr">
        <is>
          <t>SO-1002</t>
        </is>
      </c>
      <c r="C174" t="inlineStr">
        <is>
          <t>Delta</t>
        </is>
      </c>
      <c r="D174" t="inlineStr">
        <is>
          <t>Omar Beaulieu</t>
        </is>
      </c>
      <c r="E174" t="inlineStr">
        <is>
          <t>Marine rope</t>
        </is>
      </c>
      <c r="F174" t="n">
        <v>21</v>
      </c>
      <c r="G174" s="12" t="n">
        <v>24.5</v>
      </c>
      <c r="H174" s="12">
        <f>F174*G174</f>
        <v/>
      </c>
    </row>
    <row r="175">
      <c r="A175" s="11" t="n">
        <v>46177</v>
      </c>
      <c r="B175" t="inlineStr">
        <is>
          <t>SO-1163</t>
        </is>
      </c>
      <c r="C175" t="inlineStr">
        <is>
          <t>Mountain</t>
        </is>
      </c>
      <c r="D175" t="inlineStr">
        <is>
          <t>Pete Marsh</t>
        </is>
      </c>
      <c r="E175" t="inlineStr">
        <is>
          <t>LED lantern</t>
        </is>
      </c>
      <c r="F175" t="n">
        <v>13</v>
      </c>
      <c r="G175" s="12" t="n">
        <v>38</v>
      </c>
      <c r="H175" s="12">
        <f>F175*G175</f>
        <v/>
      </c>
    </row>
    <row r="176">
      <c r="A176" s="11" t="n">
        <v>46178</v>
      </c>
      <c r="B176" t="inlineStr">
        <is>
          <t>SO-1081</t>
        </is>
      </c>
      <c r="C176" t="inlineStr">
        <is>
          <t>Delta</t>
        </is>
      </c>
      <c r="D176" t="inlineStr">
        <is>
          <t>Omar Beaulieu</t>
        </is>
      </c>
      <c r="E176" t="inlineStr">
        <is>
          <t>Tarp 10x12</t>
        </is>
      </c>
      <c r="F176" t="n">
        <v>21</v>
      </c>
      <c r="G176" s="12" t="n">
        <v>29.9</v>
      </c>
      <c r="H176" s="12">
        <f>F176*G176</f>
        <v/>
      </c>
    </row>
    <row r="177">
      <c r="A177" s="11" t="n">
        <v>46179</v>
      </c>
      <c r="B177" t="inlineStr">
        <is>
          <t>SO-1106</t>
        </is>
      </c>
      <c r="C177" t="inlineStr">
        <is>
          <t>Piedmont</t>
        </is>
      </c>
      <c r="D177" t="inlineStr">
        <is>
          <t>Wade Sutton</t>
        </is>
      </c>
      <c r="E177" t="inlineStr">
        <is>
          <t>Work gloves</t>
        </is>
      </c>
      <c r="F177" t="n">
        <v>17</v>
      </c>
      <c r="G177" s="12" t="n">
        <v>12.75</v>
      </c>
      <c r="H177" s="12">
        <f>F177*G177</f>
        <v/>
      </c>
    </row>
    <row r="178">
      <c r="A178" s="11" t="n">
        <v>46180</v>
      </c>
      <c r="B178" t="inlineStr">
        <is>
          <t>SO-1013</t>
        </is>
      </c>
      <c r="C178" t="inlineStr">
        <is>
          <t>Gulf Coast</t>
        </is>
      </c>
      <c r="D178" t="inlineStr">
        <is>
          <t>Tasha Pruitt</t>
        </is>
      </c>
      <c r="E178" t="inlineStr">
        <is>
          <t>Work gloves</t>
        </is>
      </c>
      <c r="F178" t="n">
        <v>29</v>
      </c>
      <c r="G178" s="12" t="n">
        <v>12.75</v>
      </c>
      <c r="H178" s="12">
        <f>F178*G178</f>
        <v/>
      </c>
    </row>
    <row r="179">
      <c r="A179" s="11" t="n">
        <v>46182</v>
      </c>
      <c r="B179" t="inlineStr">
        <is>
          <t>SO-1028</t>
        </is>
      </c>
      <c r="C179" t="inlineStr">
        <is>
          <t>Mountain</t>
        </is>
      </c>
      <c r="D179" t="inlineStr">
        <is>
          <t>Pete Marsh</t>
        </is>
      </c>
      <c r="E179" t="inlineStr">
        <is>
          <t>Tarp 10x12</t>
        </is>
      </c>
      <c r="F179" t="n">
        <v>14</v>
      </c>
      <c r="G179" s="12" t="n">
        <v>29.9</v>
      </c>
      <c r="H179" s="12">
        <f>F179*G179</f>
        <v/>
      </c>
    </row>
    <row r="180">
      <c r="A180" s="11" t="n">
        <v>46182</v>
      </c>
      <c r="B180" t="inlineStr">
        <is>
          <t>SO-1034</t>
        </is>
      </c>
      <c r="C180" t="inlineStr">
        <is>
          <t>Piedmont</t>
        </is>
      </c>
      <c r="D180" t="inlineStr">
        <is>
          <t>Lena Ortiz</t>
        </is>
      </c>
      <c r="E180" t="inlineStr">
        <is>
          <t>LED lantern</t>
        </is>
      </c>
      <c r="F180" t="n">
        <v>40</v>
      </c>
      <c r="G180" s="12" t="n">
        <v>38</v>
      </c>
      <c r="H180" s="12">
        <f>F180*G180</f>
        <v/>
      </c>
    </row>
    <row r="181">
      <c r="A181" s="11" t="n">
        <v>46182</v>
      </c>
      <c r="B181" t="inlineStr">
        <is>
          <t>SO-1126</t>
        </is>
      </c>
      <c r="C181" t="inlineStr">
        <is>
          <t>Mountain</t>
        </is>
      </c>
      <c r="D181" t="inlineStr">
        <is>
          <t>Gail Winters</t>
        </is>
      </c>
      <c r="E181" t="inlineStr">
        <is>
          <t>LED lantern</t>
        </is>
      </c>
      <c r="F181" t="n">
        <v>30</v>
      </c>
      <c r="G181" s="12" t="n">
        <v>38</v>
      </c>
      <c r="H181" s="12">
        <f>F181*G181</f>
        <v/>
      </c>
    </row>
    <row r="182">
      <c r="A182" s="11" t="n">
        <v>46182</v>
      </c>
      <c r="B182" t="inlineStr">
        <is>
          <t>SO-1156</t>
        </is>
      </c>
      <c r="C182" t="inlineStr">
        <is>
          <t>Mountain</t>
        </is>
      </c>
      <c r="D182" t="inlineStr">
        <is>
          <t>Gail Winters</t>
        </is>
      </c>
      <c r="E182" t="inlineStr">
        <is>
          <t>Cable ties</t>
        </is>
      </c>
      <c r="F182" t="n">
        <v>1</v>
      </c>
      <c r="G182" s="12" t="n">
        <v>8.25</v>
      </c>
      <c r="H182" s="12">
        <f>F182*G182</f>
        <v/>
      </c>
    </row>
    <row r="183">
      <c r="A183" s="11" t="n">
        <v>46183</v>
      </c>
      <c r="B183" t="inlineStr">
        <is>
          <t>SO-1095</t>
        </is>
      </c>
      <c r="C183" t="inlineStr">
        <is>
          <t>Mountain</t>
        </is>
      </c>
      <c r="D183" t="inlineStr">
        <is>
          <t>Gail Winters</t>
        </is>
      </c>
      <c r="E183" t="inlineStr">
        <is>
          <t>Cable ties</t>
        </is>
      </c>
      <c r="F183" t="n">
        <v>22</v>
      </c>
      <c r="G183" s="12" t="n">
        <v>8.25</v>
      </c>
      <c r="H183" s="12">
        <f>F183*G183</f>
        <v/>
      </c>
    </row>
    <row r="184">
      <c r="A184" s="11" t="n">
        <v>46186</v>
      </c>
      <c r="B184" t="inlineStr">
        <is>
          <t>SO-1168</t>
        </is>
      </c>
      <c r="C184" t="inlineStr">
        <is>
          <t>Delta</t>
        </is>
      </c>
      <c r="D184" t="inlineStr">
        <is>
          <t>Omar Beaulieu</t>
        </is>
      </c>
      <c r="E184" t="inlineStr">
        <is>
          <t>Cable ties</t>
        </is>
      </c>
      <c r="F184" t="n">
        <v>4</v>
      </c>
      <c r="G184" s="12" t="n">
        <v>8.25</v>
      </c>
      <c r="H184" s="12">
        <f>F184*G184</f>
        <v/>
      </c>
    </row>
    <row r="185">
      <c r="A185" s="11" t="n">
        <v>46187</v>
      </c>
      <c r="B185" t="inlineStr">
        <is>
          <t>SO-1124</t>
        </is>
      </c>
      <c r="C185" t="inlineStr">
        <is>
          <t>Gulf Coast</t>
        </is>
      </c>
      <c r="D185" t="inlineStr">
        <is>
          <t>Tasha Pruitt</t>
        </is>
      </c>
      <c r="E185" t="inlineStr">
        <is>
          <t>Work gloves</t>
        </is>
      </c>
      <c r="F185" t="n">
        <v>32</v>
      </c>
      <c r="G185" s="12" t="n">
        <v>12.75</v>
      </c>
      <c r="H185" s="12">
        <f>F185*G185</f>
        <v/>
      </c>
    </row>
    <row r="186">
      <c r="A186" s="11" t="n">
        <v>46188</v>
      </c>
      <c r="B186" t="inlineStr">
        <is>
          <t>SO-1017</t>
        </is>
      </c>
      <c r="C186" t="inlineStr">
        <is>
          <t>Gulf Coast</t>
        </is>
      </c>
      <c r="D186" t="inlineStr">
        <is>
          <t>Rene Duval</t>
        </is>
      </c>
      <c r="E186" t="inlineStr">
        <is>
          <t>Cable ties</t>
        </is>
      </c>
      <c r="F186" t="n">
        <v>25</v>
      </c>
      <c r="G186" s="12" t="n">
        <v>8.25</v>
      </c>
      <c r="H186" s="12">
        <f>F186*G186</f>
        <v/>
      </c>
    </row>
    <row r="187">
      <c r="A187" s="11" t="n">
        <v>46188</v>
      </c>
      <c r="B187" t="inlineStr">
        <is>
          <t>SO-1158</t>
        </is>
      </c>
      <c r="C187" t="inlineStr">
        <is>
          <t>Piedmont</t>
        </is>
      </c>
      <c r="D187" t="inlineStr">
        <is>
          <t>Lena Ortiz</t>
        </is>
      </c>
      <c r="E187" t="inlineStr">
        <is>
          <t>LED lantern</t>
        </is>
      </c>
      <c r="F187" t="n">
        <v>3</v>
      </c>
      <c r="G187" s="12" t="n">
        <v>38</v>
      </c>
      <c r="H187" s="12">
        <f>F187*G187</f>
        <v/>
      </c>
    </row>
    <row r="188">
      <c r="A188" s="11" t="n">
        <v>46189</v>
      </c>
      <c r="B188" t="inlineStr">
        <is>
          <t>SO-1171</t>
        </is>
      </c>
      <c r="C188" t="inlineStr">
        <is>
          <t>Delta</t>
        </is>
      </c>
      <c r="D188" t="inlineStr">
        <is>
          <t>Cindy Holt</t>
        </is>
      </c>
      <c r="E188" t="inlineStr">
        <is>
          <t>Tarp 10x12</t>
        </is>
      </c>
      <c r="F188" t="n">
        <v>16</v>
      </c>
      <c r="G188" s="12" t="n">
        <v>29.9</v>
      </c>
      <c r="H188" s="12">
        <f>F188*G188</f>
        <v/>
      </c>
    </row>
    <row r="189">
      <c r="A189" s="11" t="n">
        <v>46189</v>
      </c>
      <c r="B189" t="inlineStr">
        <is>
          <t>SO-1182</t>
        </is>
      </c>
      <c r="C189" t="inlineStr">
        <is>
          <t>Gulf Coast</t>
        </is>
      </c>
      <c r="D189" t="inlineStr">
        <is>
          <t>Rene Duval</t>
        </is>
      </c>
      <c r="E189" t="inlineStr">
        <is>
          <t>LED lantern</t>
        </is>
      </c>
      <c r="F189" t="n">
        <v>30</v>
      </c>
      <c r="G189" s="12" t="n">
        <v>38</v>
      </c>
      <c r="H189" s="12">
        <f>F189*G189</f>
        <v/>
      </c>
    </row>
    <row r="190">
      <c r="A190" s="11" t="n">
        <v>46189</v>
      </c>
      <c r="B190" t="inlineStr">
        <is>
          <t>SO-1191</t>
        </is>
      </c>
      <c r="C190" t="inlineStr">
        <is>
          <t>Delta</t>
        </is>
      </c>
      <c r="D190" t="inlineStr">
        <is>
          <t>Omar Beaulieu</t>
        </is>
      </c>
      <c r="E190" t="inlineStr">
        <is>
          <t>LED lantern</t>
        </is>
      </c>
      <c r="F190" t="n">
        <v>24</v>
      </c>
      <c r="G190" s="12" t="n">
        <v>38</v>
      </c>
      <c r="H190" s="12">
        <f>F190*G190</f>
        <v/>
      </c>
    </row>
    <row r="191">
      <c r="A191" s="11" t="n">
        <v>46190</v>
      </c>
      <c r="B191" t="inlineStr">
        <is>
          <t>SO-1045</t>
        </is>
      </c>
      <c r="C191" t="inlineStr">
        <is>
          <t>Piedmont</t>
        </is>
      </c>
      <c r="D191" t="inlineStr">
        <is>
          <t>Wade Sutton</t>
        </is>
      </c>
      <c r="E191" t="inlineStr">
        <is>
          <t>Cable ties</t>
        </is>
      </c>
      <c r="F191" t="n">
        <v>30</v>
      </c>
      <c r="G191" s="12" t="n">
        <v>8.25</v>
      </c>
      <c r="H191" s="12">
        <f>F191*G191</f>
        <v/>
      </c>
    </row>
    <row r="192">
      <c r="A192" s="11" t="n">
        <v>46194</v>
      </c>
      <c r="B192" t="inlineStr">
        <is>
          <t>SO-1161</t>
        </is>
      </c>
      <c r="C192" t="inlineStr">
        <is>
          <t>Mountain</t>
        </is>
      </c>
      <c r="D192" t="inlineStr">
        <is>
          <t>Gail Winters</t>
        </is>
      </c>
      <c r="E192" t="inlineStr">
        <is>
          <t>Cable ties</t>
        </is>
      </c>
      <c r="F192" t="n">
        <v>16</v>
      </c>
      <c r="G192" s="12" t="n">
        <v>8.25</v>
      </c>
      <c r="H192" s="12">
        <f>F192*G192</f>
        <v/>
      </c>
    </row>
    <row r="193">
      <c r="A193" s="11" t="n">
        <v>46194</v>
      </c>
      <c r="B193" t="inlineStr">
        <is>
          <t>SO-1195</t>
        </is>
      </c>
      <c r="C193" t="inlineStr">
        <is>
          <t>Gulf Coast</t>
        </is>
      </c>
      <c r="D193" t="inlineStr">
        <is>
          <t>Tasha Pruitt</t>
        </is>
      </c>
      <c r="E193" t="inlineStr">
        <is>
          <t>LED lantern</t>
        </is>
      </c>
      <c r="F193" t="n">
        <v>39</v>
      </c>
      <c r="G193" s="12" t="n">
        <v>38</v>
      </c>
      <c r="H193" s="12">
        <f>F193*G193</f>
        <v/>
      </c>
    </row>
    <row r="194">
      <c r="A194" s="11" t="n">
        <v>46196</v>
      </c>
      <c r="B194" t="inlineStr">
        <is>
          <t>SO-1100</t>
        </is>
      </c>
      <c r="C194" t="inlineStr">
        <is>
          <t>Delta</t>
        </is>
      </c>
      <c r="D194" t="inlineStr">
        <is>
          <t>Omar Beaulieu</t>
        </is>
      </c>
      <c r="E194" t="inlineStr">
        <is>
          <t>Work gloves</t>
        </is>
      </c>
      <c r="F194" t="n">
        <v>26</v>
      </c>
      <c r="G194" s="12" t="n">
        <v>12.75</v>
      </c>
      <c r="H194" s="12">
        <f>F194*G194</f>
        <v/>
      </c>
    </row>
    <row r="195">
      <c r="A195" s="11" t="n">
        <v>46198</v>
      </c>
      <c r="B195" t="inlineStr">
        <is>
          <t>SO-1035</t>
        </is>
      </c>
      <c r="C195" t="inlineStr">
        <is>
          <t>Delta</t>
        </is>
      </c>
      <c r="D195" t="inlineStr">
        <is>
          <t>Omar Beaulieu</t>
        </is>
      </c>
      <c r="E195" t="inlineStr">
        <is>
          <t>LED lantern</t>
        </is>
      </c>
      <c r="F195" t="n">
        <v>13</v>
      </c>
      <c r="G195" s="12" t="n">
        <v>38</v>
      </c>
      <c r="H195" s="12">
        <f>F195*G195</f>
        <v/>
      </c>
    </row>
    <row r="196">
      <c r="A196" s="11" t="n">
        <v>46198</v>
      </c>
      <c r="B196" t="inlineStr">
        <is>
          <t>SO-1117</t>
        </is>
      </c>
      <c r="C196" t="inlineStr">
        <is>
          <t>Piedmont</t>
        </is>
      </c>
      <c r="D196" t="inlineStr">
        <is>
          <t>Lena Ortiz</t>
        </is>
      </c>
      <c r="E196" t="inlineStr">
        <is>
          <t>Work gloves</t>
        </is>
      </c>
      <c r="F196" t="n">
        <v>11</v>
      </c>
      <c r="G196" s="12" t="n">
        <v>12.75</v>
      </c>
      <c r="H196" s="12">
        <f>F196*G196</f>
        <v/>
      </c>
    </row>
    <row r="197">
      <c r="A197" s="11" t="n">
        <v>46199</v>
      </c>
      <c r="B197" t="inlineStr">
        <is>
          <t>SO-1127</t>
        </is>
      </c>
      <c r="C197" t="inlineStr">
        <is>
          <t>Mountain</t>
        </is>
      </c>
      <c r="D197" t="inlineStr">
        <is>
          <t>Pete Marsh</t>
        </is>
      </c>
      <c r="E197" t="inlineStr">
        <is>
          <t>Tarp 10x12</t>
        </is>
      </c>
      <c r="F197" t="n">
        <v>37</v>
      </c>
      <c r="G197" s="12" t="n">
        <v>29.9</v>
      </c>
      <c r="H197" s="12">
        <f>F197*G197</f>
        <v/>
      </c>
    </row>
    <row r="198">
      <c r="A198" s="11" t="n">
        <v>46200</v>
      </c>
      <c r="B198" t="inlineStr">
        <is>
          <t>SO-1006</t>
        </is>
      </c>
      <c r="C198" t="inlineStr">
        <is>
          <t>Piedmont</t>
        </is>
      </c>
      <c r="D198" t="inlineStr">
        <is>
          <t>Wade Sutton</t>
        </is>
      </c>
      <c r="E198" t="inlineStr">
        <is>
          <t>Tarp 10x12</t>
        </is>
      </c>
      <c r="F198" t="n">
        <v>26</v>
      </c>
      <c r="G198" s="12" t="n">
        <v>29.9</v>
      </c>
      <c r="H198" s="12">
        <f>F198*G198</f>
        <v/>
      </c>
    </row>
    <row r="199">
      <c r="A199" s="11" t="n">
        <v>46202</v>
      </c>
      <c r="B199" t="inlineStr">
        <is>
          <t>SO-1012</t>
        </is>
      </c>
      <c r="C199" t="inlineStr">
        <is>
          <t>Gulf Coast</t>
        </is>
      </c>
      <c r="D199" t="inlineStr">
        <is>
          <t>Rene Duval</t>
        </is>
      </c>
      <c r="E199" t="inlineStr">
        <is>
          <t>Tarp 10x12</t>
        </is>
      </c>
      <c r="F199" t="n">
        <v>8</v>
      </c>
      <c r="G199" s="12" t="n">
        <v>29.9</v>
      </c>
      <c r="H199" s="12">
        <f>F199*G199</f>
        <v/>
      </c>
    </row>
    <row r="200">
      <c r="A200" s="11" t="n">
        <v>46203</v>
      </c>
      <c r="B200" t="inlineStr">
        <is>
          <t>SO-1174</t>
        </is>
      </c>
      <c r="C200" t="inlineStr">
        <is>
          <t>Gulf Coast</t>
        </is>
      </c>
      <c r="D200" t="inlineStr">
        <is>
          <t>Tasha Pruitt</t>
        </is>
      </c>
      <c r="E200" t="inlineStr">
        <is>
          <t>Work gloves</t>
        </is>
      </c>
      <c r="F200" t="n">
        <v>39</v>
      </c>
      <c r="G200" s="12" t="n">
        <v>12.75</v>
      </c>
      <c r="H200" s="12">
        <f>F200*G200</f>
        <v/>
      </c>
    </row>
    <row r="201">
      <c r="A201" s="11" t="n">
        <v>46203</v>
      </c>
      <c r="B201" t="inlineStr">
        <is>
          <t>SO-1199</t>
        </is>
      </c>
      <c r="C201" t="inlineStr">
        <is>
          <t>Piedmont</t>
        </is>
      </c>
      <c r="D201" t="inlineStr">
        <is>
          <t>Lena Ortiz</t>
        </is>
      </c>
      <c r="E201" t="inlineStr">
        <is>
          <t>LED lantern</t>
        </is>
      </c>
      <c r="F201" t="n">
        <v>25</v>
      </c>
      <c r="G201" s="12" t="n">
        <v>38</v>
      </c>
      <c r="H201" s="12">
        <f>F201*G201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2026-10-20T16:02:27Z</dcterms:created>
  <dcterms:modified xsi:type="dcterms:W3CDTF">2026-10-20T16:02:27Z</dcterms:modified>
</cp:coreProperties>
</file>